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russelljolley/Documents/Strength &amp; Success/Masterclasses/Brilliant Business Plan/"/>
    </mc:Choice>
  </mc:AlternateContent>
  <xr:revisionPtr revIDLastSave="0" documentId="13_ncr:1_{83B40D05-5319-9B40-9638-FB7CBA92AA53}" xr6:coauthVersionLast="45" xr6:coauthVersionMax="45" xr10:uidLastSave="{00000000-0000-0000-0000-000000000000}"/>
  <bookViews>
    <workbookView xWindow="0" yWindow="500" windowWidth="28800" windowHeight="15880" tabRatio="500" xr2:uid="{00000000-000D-0000-FFFF-FFFF00000000}"/>
  </bookViews>
  <sheets>
    <sheet name="START HERE" sheetId="22" r:id="rId1"/>
    <sheet name="1. MOST ANALYSIS" sheetId="15" r:id="rId2"/>
    <sheet name="2. SWOT ANALYSIS" sheetId="16" r:id="rId3"/>
    <sheet name="3. GOAL SETTING" sheetId="17" r:id="rId4"/>
    <sheet name="4a. 2 Year Projections" sheetId="10" r:id="rId5"/>
    <sheet name="4b. Company P+L" sheetId="11" r:id="rId6"/>
    <sheet name="4c. Monthly Expenses" sheetId="9" r:id="rId7"/>
    <sheet name="4d. Profit 1st Calculator" sheetId="14" r:id="rId8"/>
    <sheet name="4e. Salary Calculator" sheetId="13" r:id="rId9"/>
    <sheet name="5. CLIENT AVATAR" sheetId="18" r:id="rId10"/>
    <sheet name="6. PRODUCT CREATOR" sheetId="19" r:id="rId11"/>
    <sheet name="7. PRODUCT PATHWAY" sheetId="20" r:id="rId12"/>
    <sheet name="8. IDEAL CLIENT JOURNEY" sheetId="21" r:id="rId13"/>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0" l="1"/>
  <c r="E19" i="10"/>
  <c r="D19" i="10"/>
  <c r="C19" i="10"/>
  <c r="Q18" i="10"/>
  <c r="R18" i="10"/>
  <c r="S18" i="10"/>
  <c r="T18" i="10"/>
  <c r="U18" i="10"/>
  <c r="V18" i="10"/>
  <c r="W18" i="10"/>
  <c r="X18" i="10"/>
  <c r="Y18" i="10"/>
  <c r="Z18" i="10"/>
  <c r="G19" i="10"/>
  <c r="H19" i="10"/>
  <c r="I19" i="10"/>
  <c r="J19" i="10"/>
  <c r="K19" i="10"/>
  <c r="L19" i="10"/>
  <c r="L18" i="10" s="1"/>
  <c r="M19" i="10"/>
  <c r="N19" i="10"/>
  <c r="O19" i="10"/>
  <c r="P19" i="10"/>
  <c r="Q19" i="10"/>
  <c r="R19" i="10"/>
  <c r="S19" i="10"/>
  <c r="T19" i="10"/>
  <c r="U19" i="10"/>
  <c r="V19" i="10"/>
  <c r="W19" i="10"/>
  <c r="X19" i="10"/>
  <c r="Y19" i="10"/>
  <c r="Z19" i="10"/>
  <c r="C20" i="10"/>
  <c r="O8" i="10"/>
  <c r="C8" i="10"/>
  <c r="C10" i="10"/>
  <c r="D12" i="10"/>
  <c r="C12" i="10"/>
  <c r="Z12" i="10"/>
  <c r="Y12" i="10"/>
  <c r="X12" i="10"/>
  <c r="W12" i="10"/>
  <c r="V12" i="10"/>
  <c r="U12" i="10"/>
  <c r="T12" i="10"/>
  <c r="S12" i="10"/>
  <c r="R12" i="10"/>
  <c r="Q12" i="10"/>
  <c r="P12" i="10"/>
  <c r="O12" i="10"/>
  <c r="N12" i="10"/>
  <c r="M12" i="10"/>
  <c r="L12" i="10"/>
  <c r="K12" i="10"/>
  <c r="J12" i="10"/>
  <c r="I12" i="10"/>
  <c r="H12" i="10"/>
  <c r="G12" i="10"/>
  <c r="F12" i="10"/>
  <c r="E12" i="10"/>
  <c r="Z10" i="10"/>
  <c r="Y10" i="10"/>
  <c r="X10" i="10"/>
  <c r="W10" i="10"/>
  <c r="V10" i="10"/>
  <c r="U10" i="10"/>
  <c r="T10" i="10"/>
  <c r="S10" i="10"/>
  <c r="R10" i="10"/>
  <c r="Q10" i="10"/>
  <c r="P10" i="10"/>
  <c r="O10" i="10"/>
  <c r="N10" i="10"/>
  <c r="M10" i="10"/>
  <c r="L10" i="10"/>
  <c r="K10" i="10"/>
  <c r="J10" i="10"/>
  <c r="I10" i="10"/>
  <c r="H10" i="10"/>
  <c r="G10" i="10"/>
  <c r="F10" i="10"/>
  <c r="E10" i="10"/>
  <c r="D10" i="10"/>
  <c r="C34" i="9"/>
  <c r="F9" i="14"/>
  <c r="F8" i="14"/>
  <c r="F7" i="14"/>
  <c r="F6" i="14"/>
  <c r="D6" i="14"/>
  <c r="E10" i="14"/>
  <c r="C10" i="14"/>
  <c r="D9" i="14"/>
  <c r="D8" i="14"/>
  <c r="D7" i="14"/>
  <c r="D14" i="10"/>
  <c r="C14" i="10"/>
  <c r="E14" i="10"/>
  <c r="F14" i="10"/>
  <c r="G14" i="10"/>
  <c r="H14" i="10"/>
  <c r="I14" i="10"/>
  <c r="J14" i="10"/>
  <c r="K14" i="10"/>
  <c r="L14" i="10"/>
  <c r="M14" i="10"/>
  <c r="N14" i="10"/>
  <c r="O14" i="10"/>
  <c r="P14" i="10"/>
  <c r="Q14" i="10"/>
  <c r="R14" i="10"/>
  <c r="S14" i="10"/>
  <c r="T14" i="10"/>
  <c r="U14" i="10"/>
  <c r="V14" i="10"/>
  <c r="W14" i="10"/>
  <c r="X14" i="10"/>
  <c r="Y14" i="10"/>
  <c r="Z14" i="10"/>
  <c r="C22" i="10" l="1"/>
  <c r="N18" i="10"/>
  <c r="O18" i="10"/>
  <c r="J18" i="10"/>
  <c r="K18" i="10"/>
  <c r="M18" i="10"/>
  <c r="I18" i="10"/>
  <c r="G18" i="10"/>
  <c r="H18" i="10"/>
  <c r="E18" i="10"/>
  <c r="C21" i="10"/>
  <c r="D18" i="10"/>
  <c r="O22" i="10"/>
  <c r="O55" i="10" s="1"/>
  <c r="P18" i="10"/>
  <c r="F18" i="10"/>
  <c r="F10" i="14"/>
  <c r="D10" i="14"/>
  <c r="Q8" i="10" l="1"/>
  <c r="Q22" i="10" s="1"/>
  <c r="Q55" i="10" s="1"/>
  <c r="D8" i="10"/>
  <c r="D22" i="10" s="1"/>
  <c r="E8" i="10"/>
  <c r="E22" i="10" s="1"/>
  <c r="F8" i="10"/>
  <c r="F22" i="10" s="1"/>
  <c r="G8" i="10"/>
  <c r="G22" i="10" s="1"/>
  <c r="H8" i="10"/>
  <c r="H22" i="10" s="1"/>
  <c r="I8" i="10"/>
  <c r="I22" i="10" s="1"/>
  <c r="J8" i="10"/>
  <c r="J22" i="10" s="1"/>
  <c r="K8" i="10"/>
  <c r="K22" i="10" s="1"/>
  <c r="L8" i="10"/>
  <c r="L22" i="10" s="1"/>
  <c r="M8" i="10"/>
  <c r="M22" i="10" s="1"/>
  <c r="N8" i="10"/>
  <c r="N22" i="10" s="1"/>
  <c r="P8" i="10"/>
  <c r="P22" i="10" s="1"/>
  <c r="P55" i="10" s="1"/>
  <c r="R8" i="10"/>
  <c r="R22" i="10" s="1"/>
  <c r="R55" i="10" s="1"/>
  <c r="S8" i="10"/>
  <c r="S22" i="10" s="1"/>
  <c r="S55" i="10" s="1"/>
  <c r="T8" i="10"/>
  <c r="T22" i="10" s="1"/>
  <c r="T55" i="10" s="1"/>
  <c r="U8" i="10"/>
  <c r="U22" i="10" s="1"/>
  <c r="U55" i="10" s="1"/>
  <c r="V8" i="10"/>
  <c r="V22" i="10" s="1"/>
  <c r="V55" i="10" s="1"/>
  <c r="W8" i="10"/>
  <c r="W22" i="10" s="1"/>
  <c r="W55" i="10" s="1"/>
  <c r="X8" i="10"/>
  <c r="X22" i="10" s="1"/>
  <c r="X55" i="10" s="1"/>
  <c r="Y8" i="10"/>
  <c r="Y22" i="10" s="1"/>
  <c r="Y55" i="10" s="1"/>
  <c r="Z8" i="10"/>
  <c r="Z22" i="10" s="1"/>
  <c r="Z55" i="10" s="1"/>
  <c r="D20" i="10"/>
  <c r="E20" i="10"/>
  <c r="F20" i="10"/>
  <c r="G20" i="10"/>
  <c r="H20" i="10"/>
  <c r="I20" i="10"/>
  <c r="J20" i="10"/>
  <c r="K20" i="10"/>
  <c r="L20" i="10"/>
  <c r="M20" i="10"/>
  <c r="N20" i="10"/>
  <c r="O20" i="10"/>
  <c r="P20" i="10"/>
  <c r="Q20" i="10"/>
  <c r="R20" i="10"/>
  <c r="S20" i="10"/>
  <c r="T20" i="10"/>
  <c r="U20" i="10"/>
  <c r="V20" i="10"/>
  <c r="W20" i="10"/>
  <c r="X20" i="10"/>
  <c r="Y20" i="10"/>
  <c r="Z20" i="10"/>
  <c r="D55" i="10" l="1"/>
  <c r="N55" i="10"/>
  <c r="M55" i="10"/>
  <c r="L55" i="10"/>
  <c r="K55" i="10"/>
  <c r="J55" i="10"/>
  <c r="I55" i="10"/>
  <c r="H55" i="10"/>
  <c r="G55" i="10"/>
  <c r="F55" i="10"/>
  <c r="E55" i="10"/>
  <c r="J19" i="14"/>
  <c r="J18" i="14"/>
  <c r="J17" i="14"/>
  <c r="J16" i="14"/>
  <c r="H19" i="14"/>
  <c r="H18" i="14"/>
  <c r="H17" i="14"/>
  <c r="H16" i="14"/>
  <c r="F19" i="14"/>
  <c r="F18" i="14"/>
  <c r="F17" i="14"/>
  <c r="F16" i="14"/>
  <c r="E20" i="14"/>
  <c r="G20" i="14"/>
  <c r="I20" i="14"/>
  <c r="C20" i="14"/>
  <c r="D19" i="14"/>
  <c r="D18" i="14"/>
  <c r="D17" i="14"/>
  <c r="D16" i="14"/>
  <c r="F20" i="14" l="1"/>
  <c r="H20" i="14"/>
  <c r="D20" i="14"/>
  <c r="J20" i="14"/>
  <c r="C25" i="13"/>
  <c r="D25" i="13" s="1"/>
  <c r="E25" i="13"/>
  <c r="F25" i="13" l="1"/>
  <c r="G25" i="13" s="1"/>
  <c r="C31" i="13"/>
  <c r="D31" i="13" s="1"/>
  <c r="E31" i="13"/>
  <c r="C32" i="13"/>
  <c r="D32" i="13" s="1"/>
  <c r="F32" i="13" s="1"/>
  <c r="G32" i="13" s="1"/>
  <c r="E32" i="13"/>
  <c r="C33" i="13"/>
  <c r="D33" i="13" s="1"/>
  <c r="E33" i="13"/>
  <c r="C34" i="13"/>
  <c r="D34" i="13" s="1"/>
  <c r="E34" i="13"/>
  <c r="C4" i="13"/>
  <c r="D4" i="13" s="1"/>
  <c r="E4" i="13"/>
  <c r="C5" i="13"/>
  <c r="D5" i="13" s="1"/>
  <c r="E5" i="13"/>
  <c r="C6" i="13"/>
  <c r="D6" i="13" s="1"/>
  <c r="E6" i="13"/>
  <c r="C7" i="13"/>
  <c r="D7" i="13" s="1"/>
  <c r="F7" i="13" s="1"/>
  <c r="G7" i="13" s="1"/>
  <c r="E7" i="13"/>
  <c r="C8" i="13"/>
  <c r="D8" i="13" s="1"/>
  <c r="E8" i="13"/>
  <c r="C9" i="13"/>
  <c r="D9" i="13" s="1"/>
  <c r="F9" i="13" s="1"/>
  <c r="G9" i="13" s="1"/>
  <c r="E9" i="13"/>
  <c r="C10" i="13"/>
  <c r="D10" i="13" s="1"/>
  <c r="E10" i="13"/>
  <c r="C12" i="13"/>
  <c r="D12" i="13" s="1"/>
  <c r="F12" i="13" s="1"/>
  <c r="G12" i="13" s="1"/>
  <c r="E12" i="13"/>
  <c r="C13" i="13"/>
  <c r="D13" i="13" s="1"/>
  <c r="E13" i="13"/>
  <c r="C14" i="13"/>
  <c r="D14" i="13" s="1"/>
  <c r="F14" i="13" s="1"/>
  <c r="G14" i="13" s="1"/>
  <c r="E14" i="13"/>
  <c r="C15" i="13"/>
  <c r="D15" i="13" s="1"/>
  <c r="E15" i="13"/>
  <c r="C16" i="13"/>
  <c r="D16" i="13" s="1"/>
  <c r="F16" i="13" s="1"/>
  <c r="G16" i="13" s="1"/>
  <c r="E16" i="13"/>
  <c r="C17" i="13"/>
  <c r="D17" i="13" s="1"/>
  <c r="E17" i="13"/>
  <c r="C18" i="13"/>
  <c r="D18" i="13" s="1"/>
  <c r="F18" i="13" s="1"/>
  <c r="G18" i="13" s="1"/>
  <c r="E18" i="13"/>
  <c r="C19" i="13"/>
  <c r="D19" i="13" s="1"/>
  <c r="E19" i="13"/>
  <c r="C20" i="13"/>
  <c r="D20" i="13" s="1"/>
  <c r="E20" i="13"/>
  <c r="C21" i="13"/>
  <c r="D21" i="13" s="1"/>
  <c r="E21" i="13"/>
  <c r="C22" i="13"/>
  <c r="D22" i="13" s="1"/>
  <c r="E22" i="13"/>
  <c r="C23" i="13"/>
  <c r="D23" i="13" s="1"/>
  <c r="E23" i="13"/>
  <c r="C24" i="13"/>
  <c r="D24" i="13" s="1"/>
  <c r="E24" i="13"/>
  <c r="C26" i="13"/>
  <c r="D26" i="13" s="1"/>
  <c r="E26" i="13"/>
  <c r="C27" i="13"/>
  <c r="D27" i="13" s="1"/>
  <c r="E27" i="13"/>
  <c r="C28" i="13"/>
  <c r="D28" i="13" s="1"/>
  <c r="E28" i="13"/>
  <c r="C29" i="13"/>
  <c r="D29" i="13" s="1"/>
  <c r="E29" i="13"/>
  <c r="C30" i="13"/>
  <c r="D30" i="13" s="1"/>
  <c r="E30" i="13"/>
  <c r="F13" i="13" l="1"/>
  <c r="G13" i="13" s="1"/>
  <c r="F4" i="13"/>
  <c r="G4" i="13" s="1"/>
  <c r="F33" i="13"/>
  <c r="G33" i="13" s="1"/>
  <c r="F31" i="13"/>
  <c r="G31" i="13" s="1"/>
  <c r="F6" i="13"/>
  <c r="G6" i="13" s="1"/>
  <c r="F30" i="13"/>
  <c r="G30" i="13" s="1"/>
  <c r="F28" i="13"/>
  <c r="G28" i="13" s="1"/>
  <c r="F21" i="13"/>
  <c r="G21" i="13" s="1"/>
  <c r="F19" i="13"/>
  <c r="G19" i="13" s="1"/>
  <c r="F27" i="13"/>
  <c r="G27" i="13" s="1"/>
  <c r="F24" i="13"/>
  <c r="G24" i="13" s="1"/>
  <c r="F22" i="13"/>
  <c r="G22" i="13" s="1"/>
  <c r="F20" i="13"/>
  <c r="G20" i="13" s="1"/>
  <c r="F29" i="13"/>
  <c r="G29" i="13" s="1"/>
  <c r="F10" i="13"/>
  <c r="G10" i="13" s="1"/>
  <c r="F8" i="13"/>
  <c r="G8" i="13" s="1"/>
  <c r="F26" i="13"/>
  <c r="G26" i="13" s="1"/>
  <c r="F15" i="13"/>
  <c r="G15" i="13" s="1"/>
  <c r="F5" i="13"/>
  <c r="G5" i="13" s="1"/>
  <c r="F23" i="13"/>
  <c r="G23" i="13" s="1"/>
  <c r="F17" i="13"/>
  <c r="G17" i="13" s="1"/>
  <c r="F34" i="13"/>
  <c r="G34" i="13" s="1"/>
  <c r="E11" i="13"/>
  <c r="C11" i="13"/>
  <c r="D11" i="13" s="1"/>
  <c r="F11" i="13" s="1"/>
  <c r="G11" i="13" s="1"/>
  <c r="Z21" i="10" l="1"/>
  <c r="S21" i="10" l="1"/>
  <c r="R21" i="10"/>
  <c r="N21" i="10"/>
  <c r="J21" i="10"/>
  <c r="Y21" i="10"/>
  <c r="U21" i="10"/>
  <c r="Q21" i="10"/>
  <c r="E21" i="10"/>
  <c r="T21" i="10"/>
  <c r="P21" i="10"/>
  <c r="L21" i="10"/>
  <c r="D21" i="10"/>
  <c r="W21" i="10"/>
  <c r="O21" i="10"/>
  <c r="K21" i="10"/>
  <c r="G21" i="10"/>
  <c r="V21" i="10"/>
  <c r="F21" i="10"/>
  <c r="X21" i="10"/>
  <c r="M21" i="10"/>
  <c r="I21" i="10"/>
  <c r="H21" i="10"/>
  <c r="Z57" i="10" l="1"/>
  <c r="C55" i="10"/>
  <c r="O57" i="10"/>
  <c r="P57" i="10"/>
  <c r="Q57" i="10"/>
  <c r="R57" i="10"/>
  <c r="S57" i="10"/>
  <c r="T57" i="10"/>
  <c r="U57" i="10"/>
  <c r="V57" i="10"/>
  <c r="W57" i="10"/>
  <c r="X57" i="10"/>
  <c r="Y57" i="10"/>
  <c r="M57" i="10" l="1"/>
  <c r="M5" i="11"/>
  <c r="I57" i="10"/>
  <c r="I5" i="11"/>
  <c r="L57" i="10"/>
  <c r="L5" i="11"/>
  <c r="H57" i="10"/>
  <c r="H5" i="11"/>
  <c r="K57" i="10"/>
  <c r="K5" i="11"/>
  <c r="G57" i="10"/>
  <c r="G5" i="11"/>
  <c r="N57" i="10"/>
  <c r="N5" i="11"/>
  <c r="J57" i="10"/>
  <c r="J5" i="11"/>
  <c r="F57" i="10"/>
  <c r="F5" i="11"/>
  <c r="E57" i="10"/>
  <c r="E5" i="11"/>
  <c r="D57" i="10"/>
  <c r="D5" i="11"/>
  <c r="C5" i="11"/>
  <c r="C57" i="10"/>
  <c r="C58" i="10" s="1"/>
  <c r="C6" i="11" s="1"/>
  <c r="W5" i="11"/>
  <c r="X5" i="11"/>
  <c r="T5" i="11"/>
  <c r="Z5" i="11"/>
  <c r="AA5" i="11"/>
  <c r="R58" i="10"/>
  <c r="S5" i="11"/>
  <c r="Z58" i="10"/>
  <c r="AC5" i="11"/>
  <c r="AB5" i="11"/>
  <c r="V58" i="10"/>
  <c r="Y5" i="11"/>
  <c r="U5" i="11"/>
  <c r="V5" i="11"/>
  <c r="P58" i="10"/>
  <c r="R5" i="11"/>
  <c r="O58" i="10"/>
  <c r="C7" i="11" l="1"/>
  <c r="C8" i="11" s="1"/>
  <c r="L58" i="10"/>
  <c r="L6" i="11" s="1"/>
  <c r="L7" i="11" s="1"/>
  <c r="L8" i="11" s="1"/>
  <c r="I58" i="10"/>
  <c r="M58" i="10"/>
  <c r="X58" i="10"/>
  <c r="X60" i="10" s="1"/>
  <c r="X62" i="10" s="1"/>
  <c r="Y58" i="10"/>
  <c r="AB6" i="11" s="1"/>
  <c r="AB7" i="11" s="1"/>
  <c r="AB8" i="11" s="1"/>
  <c r="W58" i="10"/>
  <c r="W60" i="10" s="1"/>
  <c r="W62" i="10" s="1"/>
  <c r="R60" i="10"/>
  <c r="R62" i="10" s="1"/>
  <c r="U6" i="11"/>
  <c r="U7" i="11" s="1"/>
  <c r="U8" i="11" s="1"/>
  <c r="V60" i="10"/>
  <c r="V62" i="10" s="1"/>
  <c r="Y6" i="11"/>
  <c r="Y7" i="11" s="1"/>
  <c r="Y8" i="11" s="1"/>
  <c r="Z60" i="10"/>
  <c r="Z62" i="10" s="1"/>
  <c r="AC6" i="11"/>
  <c r="AC7" i="11" s="1"/>
  <c r="AC8" i="11" s="1"/>
  <c r="P60" i="10"/>
  <c r="P62" i="10" s="1"/>
  <c r="S6" i="11"/>
  <c r="S7" i="11" s="1"/>
  <c r="S8" i="11" s="1"/>
  <c r="O60" i="10"/>
  <c r="O62" i="10" s="1"/>
  <c r="R6" i="11"/>
  <c r="R7" i="11" s="1"/>
  <c r="R8" i="11" s="1"/>
  <c r="Q58" i="10"/>
  <c r="S58" i="10"/>
  <c r="T58" i="10"/>
  <c r="U58" i="10"/>
  <c r="AD5" i="11"/>
  <c r="N58" i="10"/>
  <c r="N6" i="11" s="1"/>
  <c r="N7" i="11" s="1"/>
  <c r="N8" i="11" s="1"/>
  <c r="O5" i="11"/>
  <c r="D58" i="10"/>
  <c r="D6" i="11" s="1"/>
  <c r="D7" i="11" s="1"/>
  <c r="D8" i="11" s="1"/>
  <c r="H58" i="10"/>
  <c r="H6" i="11" s="1"/>
  <c r="H7" i="11" s="1"/>
  <c r="H8" i="11" s="1"/>
  <c r="G58" i="10"/>
  <c r="G6" i="11" s="1"/>
  <c r="G7" i="11" s="1"/>
  <c r="G8" i="11" s="1"/>
  <c r="K58" i="10"/>
  <c r="K6" i="11" s="1"/>
  <c r="K7" i="11" s="1"/>
  <c r="K8" i="11" s="1"/>
  <c r="E58" i="10"/>
  <c r="E6" i="11" s="1"/>
  <c r="E7" i="11" s="1"/>
  <c r="E8" i="11" s="1"/>
  <c r="F58" i="10"/>
  <c r="F6" i="11" s="1"/>
  <c r="F7" i="11" s="1"/>
  <c r="F8" i="11" s="1"/>
  <c r="J58" i="10"/>
  <c r="J6" i="11" s="1"/>
  <c r="J7" i="11" s="1"/>
  <c r="J8" i="11" s="1"/>
  <c r="L60" i="10" l="1"/>
  <c r="L62" i="10" s="1"/>
  <c r="I60" i="10"/>
  <c r="I62" i="10" s="1"/>
  <c r="I6" i="11"/>
  <c r="I7" i="11" s="1"/>
  <c r="I8" i="11" s="1"/>
  <c r="M60" i="10"/>
  <c r="M62" i="10" s="1"/>
  <c r="M6" i="11"/>
  <c r="M7" i="11" s="1"/>
  <c r="M8" i="11" s="1"/>
  <c r="Z6" i="11"/>
  <c r="Z7" i="11" s="1"/>
  <c r="Z8" i="11" s="1"/>
  <c r="AA6" i="11"/>
  <c r="AA7" i="11" s="1"/>
  <c r="AA8" i="11" s="1"/>
  <c r="Y60" i="10"/>
  <c r="Y62" i="10" s="1"/>
  <c r="S60" i="10"/>
  <c r="S62" i="10" s="1"/>
  <c r="V6" i="11"/>
  <c r="V7" i="11" s="1"/>
  <c r="V8" i="11" s="1"/>
  <c r="Q60" i="10"/>
  <c r="Q62" i="10" s="1"/>
  <c r="T6" i="11"/>
  <c r="T7" i="11" s="1"/>
  <c r="T8" i="11" s="1"/>
  <c r="U60" i="10"/>
  <c r="U62" i="10" s="1"/>
  <c r="X6" i="11"/>
  <c r="X7" i="11" s="1"/>
  <c r="X8" i="11" s="1"/>
  <c r="T60" i="10"/>
  <c r="T62" i="10" s="1"/>
  <c r="W6" i="11"/>
  <c r="W7" i="11" s="1"/>
  <c r="W8" i="11" s="1"/>
  <c r="H60" i="10"/>
  <c r="H62" i="10" s="1"/>
  <c r="D60" i="10"/>
  <c r="D62" i="10" s="1"/>
  <c r="K60" i="10"/>
  <c r="K62" i="10" s="1"/>
  <c r="J60" i="10"/>
  <c r="J62" i="10" s="1"/>
  <c r="N60" i="10"/>
  <c r="N62" i="10" s="1"/>
  <c r="E60" i="10"/>
  <c r="E62" i="10" s="1"/>
  <c r="F60" i="10"/>
  <c r="F62" i="10" s="1"/>
  <c r="G60" i="10"/>
  <c r="G62" i="10" s="1"/>
  <c r="C60" i="10"/>
  <c r="C61" i="10" s="1"/>
  <c r="D61" i="10" l="1"/>
  <c r="E61" i="10" s="1"/>
  <c r="C62" i="10"/>
  <c r="AD6" i="11"/>
  <c r="O6" i="11"/>
  <c r="E60" i="9" l="1"/>
  <c r="D60" i="9"/>
  <c r="AD7" i="11" l="1"/>
  <c r="AD8" i="11" s="1"/>
  <c r="O7" i="11"/>
  <c r="O8" i="11" s="1"/>
  <c r="F61" i="10" l="1"/>
  <c r="G61" i="10" s="1"/>
  <c r="H61" i="10" s="1"/>
  <c r="I61" i="10" s="1"/>
  <c r="J61" i="10" s="1"/>
  <c r="K61" i="10" s="1"/>
  <c r="L61" i="10" s="1"/>
  <c r="M61" i="10" s="1"/>
  <c r="N61" i="10" s="1"/>
  <c r="O61" i="10" s="1"/>
  <c r="P61" i="10" s="1"/>
  <c r="Q61" i="10" s="1"/>
  <c r="R61" i="10" s="1"/>
  <c r="S61" i="10" s="1"/>
  <c r="T61" i="10" s="1"/>
  <c r="U61" i="10" s="1"/>
  <c r="V61" i="10" s="1"/>
  <c r="W61" i="10" s="1"/>
  <c r="X61" i="10" s="1"/>
  <c r="Y61" i="10" s="1"/>
  <c r="Z61" i="10" s="1"/>
</calcChain>
</file>

<file path=xl/sharedStrings.xml><?xml version="1.0" encoding="utf-8"?>
<sst xmlns="http://schemas.openxmlformats.org/spreadsheetml/2006/main" count="329" uniqueCount="190">
  <si>
    <t>Income</t>
  </si>
  <si>
    <t>Totals</t>
  </si>
  <si>
    <t>Operating Costs</t>
  </si>
  <si>
    <t>Gross Profit</t>
  </si>
  <si>
    <t>Gross Margin</t>
  </si>
  <si>
    <t>DAY OF THE MONTH</t>
  </si>
  <si>
    <t>CATEGORY</t>
  </si>
  <si>
    <t>AMOUNT</t>
  </si>
  <si>
    <t>Contractors</t>
  </si>
  <si>
    <t>Savings</t>
  </si>
  <si>
    <t>Rent</t>
  </si>
  <si>
    <t>Rates</t>
  </si>
  <si>
    <t>Marketing</t>
  </si>
  <si>
    <t>Merchandise</t>
  </si>
  <si>
    <t>Service Charge</t>
  </si>
  <si>
    <t>Business Coaching/Education/Training</t>
  </si>
  <si>
    <t>Supplements</t>
  </si>
  <si>
    <t>Insurance</t>
  </si>
  <si>
    <t>Repairs/Maintenance/Upkeep</t>
  </si>
  <si>
    <t>Travel Expenses</t>
  </si>
  <si>
    <t>Stationary/Office Supplies</t>
  </si>
  <si>
    <t>Bonuses/Commission</t>
  </si>
  <si>
    <t>Motor Vehicle Expenses</t>
  </si>
  <si>
    <t>Utilities/Phone</t>
  </si>
  <si>
    <t>PPL/PRS</t>
  </si>
  <si>
    <t>Misc</t>
  </si>
  <si>
    <t>Outsourced Labour</t>
  </si>
  <si>
    <t>Entertainment</t>
  </si>
  <si>
    <t>Payment Processing</t>
  </si>
  <si>
    <t>Loan/Finance/Credit Card Repayment</t>
  </si>
  <si>
    <t>Salaries</t>
  </si>
  <si>
    <t>Income Tax</t>
  </si>
  <si>
    <t>National Insurance</t>
  </si>
  <si>
    <t>VAT</t>
  </si>
  <si>
    <t>Cleaning</t>
  </si>
  <si>
    <t>Accounts/Bookkeeping</t>
  </si>
  <si>
    <t>Website/Online Resources</t>
  </si>
  <si>
    <t>Pension</t>
  </si>
  <si>
    <t>IT Software</t>
  </si>
  <si>
    <t>Equipment</t>
  </si>
  <si>
    <t>TOTAL</t>
  </si>
  <si>
    <t xml:space="preserve">Percentage </t>
  </si>
  <si>
    <t>Average Membership Value</t>
  </si>
  <si>
    <t>Jan</t>
  </si>
  <si>
    <t>Feb</t>
  </si>
  <si>
    <t>Mar</t>
  </si>
  <si>
    <t>Apr</t>
  </si>
  <si>
    <t>May</t>
  </si>
  <si>
    <t>Jun</t>
  </si>
  <si>
    <t>Jul</t>
  </si>
  <si>
    <t>Aug</t>
  </si>
  <si>
    <t>Sep</t>
  </si>
  <si>
    <t>Oct</t>
  </si>
  <si>
    <t>Nov</t>
  </si>
  <si>
    <t>Dec</t>
  </si>
  <si>
    <t>INCOME</t>
  </si>
  <si>
    <t>Programme A Recurring Revenue Members</t>
  </si>
  <si>
    <t>Programme A Recurring Revenue Income</t>
  </si>
  <si>
    <t>Programme B Recurring Revenue Members</t>
  </si>
  <si>
    <t>Programme B Recurring Revenue Income</t>
  </si>
  <si>
    <t>Programme C Recurring Revenue Members</t>
  </si>
  <si>
    <t>Programme C Recurring Revenue Income</t>
  </si>
  <si>
    <t>Front End Members</t>
  </si>
  <si>
    <t>Front End Income</t>
  </si>
  <si>
    <t>Net Increase In Contracts</t>
  </si>
  <si>
    <t>Total Recurring Revenue Members</t>
  </si>
  <si>
    <t>Total Front End Members</t>
  </si>
  <si>
    <t>Total Members</t>
  </si>
  <si>
    <t>Total Income</t>
  </si>
  <si>
    <t>EXPENDITURE</t>
  </si>
  <si>
    <t>Income Tax (Edit % for your rate)</t>
  </si>
  <si>
    <t>VAT (Edit % for your rate)</t>
  </si>
  <si>
    <t>Total Operating Costs</t>
  </si>
  <si>
    <t>Profit/Loss</t>
  </si>
  <si>
    <t>Total Accumulating Profit</t>
  </si>
  <si>
    <t>Monthly Profit %</t>
  </si>
  <si>
    <t>Annual Salary</t>
  </si>
  <si>
    <t>Annual Salary that Qualifies for NIC</t>
  </si>
  <si>
    <t>Annual NIC</t>
  </si>
  <si>
    <t>Annual Pension Contribution</t>
  </si>
  <si>
    <t>Total Annual Cost</t>
  </si>
  <si>
    <t>Total Monthly Cost</t>
  </si>
  <si>
    <t>PROFIT FIRST MONTHLY ALLOCATIONS</t>
  </si>
  <si>
    <t>TARGET ALLCATIONS</t>
  </si>
  <si>
    <t>ACTUAL ALLOCATIONS</t>
  </si>
  <si>
    <t>Monthly Projected Income</t>
  </si>
  <si>
    <t>Allocation Type</t>
  </si>
  <si>
    <t>TAP</t>
  </si>
  <si>
    <t>ACTUAL</t>
  </si>
  <si>
    <t>PROFIT</t>
  </si>
  <si>
    <t>OWNER'S PAY</t>
  </si>
  <si>
    <t>TAX</t>
  </si>
  <si>
    <t>OPEX</t>
  </si>
  <si>
    <t>EXAMPLE ALLOCATIONS</t>
  </si>
  <si>
    <t>REAL REVENUE</t>
  </si>
  <si>
    <t>These can be subject to change and wil need updating each financial year.</t>
  </si>
  <si>
    <t>MISSION STATEMENT</t>
  </si>
  <si>
    <t>What are your company Core Values?</t>
  </si>
  <si>
    <t>What is the story of your company?</t>
  </si>
  <si>
    <t>OBJECTIVES</t>
  </si>
  <si>
    <t>What key objectives will allow you to deliver your mission?</t>
  </si>
  <si>
    <t>STRATEGY</t>
  </si>
  <si>
    <t>How will you deliver your objectives over the next 2-5 years?</t>
  </si>
  <si>
    <t>What business model will deliver your objectives?</t>
  </si>
  <si>
    <t>How will you fund your growth?</t>
  </si>
  <si>
    <t>What is your company Mission Statement?</t>
  </si>
  <si>
    <t>TACTICS</t>
  </si>
  <si>
    <t>What 2-4 Marketing Pillars will form the main frivers of your growth?</t>
  </si>
  <si>
    <t>How will you build your profile as the best in your area?</t>
  </si>
  <si>
    <t>Will you need a team to deliver your services? If so, please detail their roles?</t>
  </si>
  <si>
    <t>SWOT ANAYLYSIS</t>
  </si>
  <si>
    <t>Please anser the following questions in relation to your company vision</t>
  </si>
  <si>
    <t>What are the strengths of your company/business plan that will allow it to outperform the competition?</t>
  </si>
  <si>
    <t>What are the potential weaknesses in your company/business plan that will need to be solved in order to deliver your vision? (Review the 6 Steps to Success and identify which step is your current limiting factor)</t>
  </si>
  <si>
    <t>What opportunities do you intend to capitalise on in order to deliver your mission?</t>
  </si>
  <si>
    <t>What external threats do you foresee that need to be planned for to reduce their negative impact on your growth and vision?</t>
  </si>
  <si>
    <t>GOAL SETTING</t>
  </si>
  <si>
    <t>Please outline in writing your goals for the following timeframes:</t>
  </si>
  <si>
    <t>2 years from now</t>
  </si>
  <si>
    <t>1 year from now</t>
  </si>
  <si>
    <t>3 months from now</t>
  </si>
  <si>
    <t>1 month from now</t>
  </si>
  <si>
    <t>CLIENT AVATAR CREATOR</t>
  </si>
  <si>
    <t>Name</t>
  </si>
  <si>
    <t>Age</t>
  </si>
  <si>
    <t>Marital Status</t>
  </si>
  <si>
    <t>Family</t>
  </si>
  <si>
    <t>Job</t>
  </si>
  <si>
    <t>Training/Sports Background</t>
  </si>
  <si>
    <t>Frustrations: What are they struggling with and want to change?</t>
  </si>
  <si>
    <t xml:space="preserve">Fears: What future outcome are they worried about if things continue this way? </t>
  </si>
  <si>
    <t>Potential Objections: Why wouldn’t they invest in your coaching?</t>
  </si>
  <si>
    <t>What might have stopped them training with you in the past?</t>
  </si>
  <si>
    <t>Goals: What specific outcomes are they looking for?</t>
  </si>
  <si>
    <t xml:space="preserve">Dreams: What would be the dream if they trained with you for an extended period of time? </t>
  </si>
  <si>
    <t>What support will they need to get to those goals?</t>
  </si>
  <si>
    <t>Where do they currently spend their time and money?</t>
  </si>
  <si>
    <t>Who do they spend their time with?</t>
  </si>
  <si>
    <t>How would they like to get in touch with you?</t>
  </si>
  <si>
    <t>What would make it as easy as possible for them to invest in your coaching?</t>
  </si>
  <si>
    <t>PRODUCT CREATOR</t>
  </si>
  <si>
    <t>Which Avatar will this serve?</t>
  </si>
  <si>
    <t>What performance outcomes will you deliver?</t>
  </si>
  <si>
    <t>What aesthetic outcomes will you deliver?</t>
  </si>
  <si>
    <t>What psychological outcomes you will deliver?</t>
  </si>
  <si>
    <t>In what timeframe will you deliver them?</t>
  </si>
  <si>
    <t>How will you deliver them?</t>
  </si>
  <si>
    <t>What is required of the client?</t>
  </si>
  <si>
    <t>What is required of you?</t>
  </si>
  <si>
    <t>What overall income will you generate from this product/program?</t>
  </si>
  <si>
    <t>What profit will that deliver for you?</t>
  </si>
  <si>
    <t>How many clients will you need to deliver that income goal?</t>
  </si>
  <si>
    <t>PRODUCT PATHWAY</t>
  </si>
  <si>
    <t>Product 1 Name</t>
  </si>
  <si>
    <t>Outcome Goals</t>
  </si>
  <si>
    <t>Timeframe</t>
  </si>
  <si>
    <t>Product 2 Name</t>
  </si>
  <si>
    <t>Product 3 Name</t>
  </si>
  <si>
    <t>IDEAL CLIENT JOURNEY</t>
  </si>
  <si>
    <t>Client Lifetime Length</t>
  </si>
  <si>
    <t>Client Lifetime Results</t>
  </si>
  <si>
    <t>Client Lifetime Value</t>
  </si>
  <si>
    <t xml:space="preserve">Client Acquisition Cost </t>
  </si>
  <si>
    <t>Business Profit</t>
  </si>
  <si>
    <t>Client Next Steps</t>
  </si>
  <si>
    <t>YOUR BRILLIANT BUSINESS PLAN GUIDANCE</t>
  </si>
  <si>
    <t>1. MOST ANALYSIS</t>
  </si>
  <si>
    <t>2. SWOT ANALYSIS</t>
  </si>
  <si>
    <t>3. GOAL SETTING</t>
  </si>
  <si>
    <t>4a. 2 YEAR PROJECTIONS</t>
  </si>
  <si>
    <t>4c. MONTHLY EXPENSES</t>
  </si>
  <si>
    <t>4d. PROFIT FIRST CALCULATOR</t>
  </si>
  <si>
    <t>5. CLIENT AVATAR</t>
  </si>
  <si>
    <t>6. PRODUCT CREATOR</t>
  </si>
  <si>
    <t>7. PRODUCT PATHWAY</t>
  </si>
  <si>
    <t>8. IDEAL CLIENT JOURNEY</t>
  </si>
  <si>
    <t>This will help you get clear on your compnay Mission, Core Values &amp; Story</t>
  </si>
  <si>
    <t>This will help you identify your company Strengths, Weaknesses, Opportunies &amp; Threats</t>
  </si>
  <si>
    <t>This will help you plan out the goals for the next 2 years and create actionable steps for this month</t>
  </si>
  <si>
    <t>This will help you build those goals into financial projections and targets to hit</t>
  </si>
  <si>
    <t>This will help you understand your costs and keep them under control</t>
  </si>
  <si>
    <t>Use this to get an idea of the % revenue each signficant area of your business should be</t>
  </si>
  <si>
    <t>This will help you create the 1-3 ideal clients that you want to serve in your business</t>
  </si>
  <si>
    <t>This will help you build the most effective products to serve those clients and build your business</t>
  </si>
  <si>
    <t>This will help you detail how clients move through your business to continue serving them</t>
  </si>
  <si>
    <t>This will help you see the value of your average clients to your company</t>
  </si>
  <si>
    <t>The goal of this document is to guide you through the process of collating the resources from the Train Athletes Get Paid: Strength Coach Business Blueprint into a business plan that gives you the highest chance of success in the future. It is primarily for you to work through the process in a logical fashion and finish it with a well thought out business plan that you can action in order to reach your goal. It will also allow the Strength &amp; Success team to review your work, assess it for the course and provide feedback to you via a video walk through.</t>
  </si>
  <si>
    <t xml:space="preserve">Please ensure that you have worked through all the lessons in the portal in order to complete this document. You can fill in each section as you work through the course if you like. </t>
  </si>
  <si>
    <t>The final assessment will require all the tabs and questions within them to be completed in a meaningful way. That will give you the best chance of success and the best opportunity to get feedback on your plan.</t>
  </si>
  <si>
    <t>PLEASE COMPLETE EACH OF THE FOLLOWING SECTIONS IN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</si>
</sst>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7" x14ac:knownFonts="1">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rgb="FF00B050"/>
      <name val="Calibri"/>
      <family val="2"/>
      <scheme val="minor"/>
    </font>
    <font>
      <b/>
      <i/>
      <sz val="12"/>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9BC2E6"/>
        <bgColor rgb="FF000000"/>
      </patternFill>
    </fill>
  </fills>
  <borders count="75">
    <border>
      <left/>
      <right/>
      <top/>
      <bottom/>
      <diagonal/>
    </border>
    <border>
      <left/>
      <right/>
      <top style="double">
        <color auto="1"/>
      </top>
      <bottom/>
      <diagonal/>
    </border>
    <border>
      <left style="double">
        <color theme="1"/>
      </left>
      <right style="double">
        <color theme="1"/>
      </right>
      <top style="double">
        <color theme="1"/>
      </top>
      <bottom/>
      <diagonal/>
    </border>
    <border>
      <left/>
      <right style="double">
        <color auto="1"/>
      </right>
      <top style="double">
        <color auto="1"/>
      </top>
      <bottom/>
      <diagonal/>
    </border>
    <border>
      <left/>
      <right/>
      <top/>
      <bottom style="double">
        <color auto="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double">
        <color theme="1"/>
      </right>
      <top/>
      <bottom style="double">
        <color theme="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style="double">
        <color theme="1"/>
      </top>
      <bottom/>
      <diagonal/>
    </border>
    <border>
      <left style="double">
        <color auto="1"/>
      </left>
      <right/>
      <top style="double">
        <color auto="1"/>
      </top>
      <bottom/>
      <diagonal/>
    </border>
    <border>
      <left style="double">
        <color auto="1"/>
      </left>
      <right/>
      <top/>
      <bottom/>
      <diagonal/>
    </border>
    <border>
      <left style="double">
        <color auto="1"/>
      </left>
      <right style="double">
        <color auto="1"/>
      </right>
      <top/>
      <bottom/>
      <diagonal/>
    </border>
    <border>
      <left/>
      <right style="double">
        <color auto="1"/>
      </right>
      <top/>
      <bottom/>
      <diagonal/>
    </border>
    <border>
      <left/>
      <right style="double">
        <color theme="1"/>
      </right>
      <top/>
      <bottom/>
      <diagonal/>
    </border>
    <border>
      <left style="double">
        <color auto="1"/>
      </left>
      <right style="double">
        <color auto="1"/>
      </right>
      <top/>
      <bottom style="double">
        <color auto="1"/>
      </bottom>
      <diagonal/>
    </border>
    <border>
      <left style="double">
        <color auto="1"/>
      </left>
      <right/>
      <top/>
      <bottom style="double">
        <color auto="1"/>
      </bottom>
      <diagonal/>
    </border>
    <border>
      <left style="double">
        <color theme="1"/>
      </left>
      <right/>
      <top style="double">
        <color theme="1"/>
      </top>
      <bottom/>
      <diagonal/>
    </border>
    <border>
      <left style="double">
        <color theme="1"/>
      </left>
      <right/>
      <top/>
      <bottom style="double">
        <color theme="1"/>
      </bottom>
      <diagonal/>
    </border>
    <border>
      <left style="double">
        <color theme="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theme="1"/>
      </right>
      <top style="double">
        <color auto="1"/>
      </top>
      <bottom style="double">
        <color auto="1"/>
      </bottom>
      <diagonal/>
    </border>
    <border>
      <left/>
      <right style="double">
        <color auto="1"/>
      </right>
      <top style="double">
        <color auto="1"/>
      </top>
      <bottom style="double">
        <color auto="1"/>
      </bottom>
      <diagonal/>
    </border>
    <border>
      <left/>
      <right/>
      <top/>
      <bottom style="thin">
        <color auto="1"/>
      </bottom>
      <diagonal/>
    </border>
    <border>
      <left style="double">
        <color auto="1"/>
      </left>
      <right style="double">
        <color auto="1"/>
      </right>
      <top style="double">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indexed="64"/>
      </right>
      <top/>
      <bottom/>
      <diagonal/>
    </border>
    <border>
      <left/>
      <right style="thin">
        <color indexed="64"/>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bottom style="thin">
        <color indexed="64"/>
      </bottom>
      <diagonal/>
    </border>
    <border>
      <left style="double">
        <color auto="1"/>
      </left>
      <right/>
      <top/>
      <bottom style="thin">
        <color indexed="64"/>
      </bottom>
      <diagonal/>
    </border>
    <border>
      <left/>
      <right style="double">
        <color auto="1"/>
      </right>
      <top/>
      <bottom style="thin">
        <color indexed="64"/>
      </bottom>
      <diagonal/>
    </border>
    <border>
      <left/>
      <right/>
      <top style="double">
        <color theme="1"/>
      </top>
      <bottom style="double">
        <color auto="1"/>
      </bottom>
      <diagonal/>
    </border>
    <border>
      <left/>
      <right style="double">
        <color indexed="64"/>
      </right>
      <top style="thin">
        <color indexed="64"/>
      </top>
      <bottom style="thin">
        <color indexed="64"/>
      </bottom>
      <diagonal/>
    </border>
    <border>
      <left style="double">
        <color theme="1"/>
      </left>
      <right style="double">
        <color theme="1"/>
      </right>
      <top/>
      <bottom/>
      <diagonal/>
    </border>
    <border>
      <left/>
      <right/>
      <top style="double">
        <color indexed="64"/>
      </top>
      <bottom style="double">
        <color theme="1"/>
      </bottom>
      <diagonal/>
    </border>
    <border>
      <left style="double">
        <color indexed="64"/>
      </left>
      <right/>
      <top style="double">
        <color theme="1"/>
      </top>
      <bottom style="double">
        <color theme="1"/>
      </bottom>
      <diagonal/>
    </border>
    <border>
      <left style="double">
        <color indexed="64"/>
      </left>
      <right style="double">
        <color theme="1"/>
      </right>
      <top style="double">
        <color theme="1"/>
      </top>
      <bottom/>
      <diagonal/>
    </border>
    <border>
      <left style="double">
        <color auto="1"/>
      </left>
      <right style="double">
        <color auto="1"/>
      </right>
      <top style="thin">
        <color indexed="64"/>
      </top>
      <bottom/>
      <diagonal/>
    </border>
    <border>
      <left style="double">
        <color auto="1"/>
      </left>
      <right style="thin">
        <color indexed="64"/>
      </right>
      <top style="double">
        <color auto="1"/>
      </top>
      <bottom style="double">
        <color auto="1"/>
      </bottom>
      <diagonal/>
    </border>
    <border>
      <left style="double">
        <color auto="1"/>
      </left>
      <right style="thin">
        <color indexed="64"/>
      </right>
      <top style="double">
        <color auto="1"/>
      </top>
      <bottom/>
      <diagonal/>
    </border>
    <border>
      <left style="double">
        <color auto="1"/>
      </left>
      <right style="thin">
        <color indexed="64"/>
      </right>
      <top/>
      <bottom/>
      <diagonal/>
    </border>
    <border>
      <left style="double">
        <color auto="1"/>
      </left>
      <right style="thin">
        <color indexed="64"/>
      </right>
      <top/>
      <bottom style="double">
        <color auto="1"/>
      </bottom>
      <diagonal/>
    </border>
    <border>
      <left/>
      <right style="thin">
        <color indexed="64"/>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thin">
        <color indexed="64"/>
      </left>
      <right/>
      <top style="double">
        <color auto="1"/>
      </top>
      <bottom style="double">
        <color auto="1"/>
      </bottom>
      <diagonal/>
    </border>
    <border>
      <left style="thin">
        <color indexed="64"/>
      </left>
      <right style="thin">
        <color indexed="64"/>
      </right>
      <top style="double">
        <color auto="1"/>
      </top>
      <bottom style="double">
        <color auto="1"/>
      </bottom>
      <diagonal/>
    </border>
    <border>
      <left/>
      <right style="thin">
        <color indexed="64"/>
      </right>
      <top style="double">
        <color auto="1"/>
      </top>
      <bottom style="double">
        <color auto="1"/>
      </bottom>
      <diagonal/>
    </border>
    <border>
      <left style="thin">
        <color indexed="64"/>
      </left>
      <right style="thin">
        <color indexed="64"/>
      </right>
      <top/>
      <bottom/>
      <diagonal/>
    </border>
    <border>
      <left style="double">
        <color indexed="64"/>
      </left>
      <right style="double">
        <color indexed="64"/>
      </right>
      <top style="double">
        <color indexed="64"/>
      </top>
      <bottom style="thin">
        <color indexed="64"/>
      </bottom>
      <diagonal/>
    </border>
    <border>
      <left/>
      <right style="double">
        <color rgb="FF000000"/>
      </right>
      <top/>
      <bottom/>
      <diagonal/>
    </border>
    <border>
      <left/>
      <right style="double">
        <color rgb="FF000000"/>
      </right>
      <top/>
      <bottom style="double">
        <color auto="1"/>
      </bottom>
      <diagonal/>
    </border>
    <border>
      <left/>
      <right style="double">
        <color rgb="FF000000"/>
      </right>
      <top style="double">
        <color auto="1"/>
      </top>
      <bottom style="double">
        <color auto="1"/>
      </bottom>
      <diagonal/>
    </border>
    <border>
      <left style="double">
        <color indexed="64"/>
      </left>
      <right/>
      <top/>
      <bottom style="double">
        <color rgb="FF000000"/>
      </bottom>
      <diagonal/>
    </border>
    <border>
      <left/>
      <right/>
      <top/>
      <bottom style="double">
        <color rgb="FF000000"/>
      </bottom>
      <diagonal/>
    </border>
    <border>
      <left style="double">
        <color auto="1"/>
      </left>
      <right style="double">
        <color rgb="FF000000"/>
      </right>
      <top/>
      <bottom/>
      <diagonal/>
    </border>
    <border>
      <left/>
      <right style="double">
        <color indexed="64"/>
      </right>
      <top style="double">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5">
    <xf numFmtId="0" fontId="0" fillId="0" borderId="0" xfId="0"/>
    <xf numFmtId="164" fontId="0" fillId="0" borderId="0" xfId="0" applyNumberFormat="1"/>
    <xf numFmtId="0" fontId="0" fillId="0" borderId="1" xfId="0" applyBorder="1"/>
    <xf numFmtId="0" fontId="0" fillId="0" borderId="0" xfId="0" applyBorder="1"/>
    <xf numFmtId="0" fontId="0" fillId="0" borderId="4" xfId="0" applyBorder="1"/>
    <xf numFmtId="0" fontId="1" fillId="0" borderId="0" xfId="0" applyFont="1" applyBorder="1"/>
    <xf numFmtId="0" fontId="0" fillId="0" borderId="4" xfId="0" applyBorder="1" applyAlignment="1">
      <alignment horizontal="center"/>
    </xf>
    <xf numFmtId="0" fontId="0" fillId="0" borderId="8" xfId="0" applyBorder="1"/>
    <xf numFmtId="0" fontId="0" fillId="0" borderId="12" xfId="0" applyBorder="1"/>
    <xf numFmtId="164" fontId="0" fillId="0" borderId="12" xfId="0" applyNumberFormat="1" applyBorder="1"/>
    <xf numFmtId="164" fontId="0" fillId="0" borderId="0" xfId="0" applyNumberFormat="1" applyBorder="1"/>
    <xf numFmtId="164" fontId="0" fillId="0" borderId="14" xfId="0" applyNumberFormat="1" applyBorder="1"/>
    <xf numFmtId="0" fontId="0" fillId="0" borderId="12" xfId="0" applyFill="1" applyBorder="1"/>
    <xf numFmtId="0" fontId="1" fillId="0" borderId="17" xfId="0" applyFont="1" applyBorder="1"/>
    <xf numFmtId="0" fontId="1" fillId="0" borderId="1" xfId="0" applyFont="1" applyBorder="1"/>
    <xf numFmtId="0" fontId="1" fillId="0" borderId="18" xfId="0" applyFont="1" applyBorder="1"/>
    <xf numFmtId="0" fontId="1" fillId="0" borderId="19" xfId="0" applyFont="1" applyBorder="1"/>
    <xf numFmtId="0" fontId="0" fillId="0" borderId="20" xfId="0" applyBorder="1"/>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164" fontId="3" fillId="0" borderId="0" xfId="0" applyNumberFormat="1" applyFont="1" applyBorder="1"/>
    <xf numFmtId="0" fontId="0" fillId="0" borderId="0" xfId="0" applyAlignment="1">
      <alignment horizontal="center"/>
    </xf>
    <xf numFmtId="0" fontId="1" fillId="0" borderId="23" xfId="0" applyFont="1" applyBorder="1"/>
    <xf numFmtId="0" fontId="0" fillId="0" borderId="17" xfId="0" applyFill="1" applyBorder="1"/>
    <xf numFmtId="164" fontId="0" fillId="0" borderId="12" xfId="0" applyNumberFormat="1" applyBorder="1" applyAlignment="1">
      <alignment horizontal="center"/>
    </xf>
    <xf numFmtId="164" fontId="0" fillId="0" borderId="14" xfId="0" applyNumberFormat="1" applyBorder="1" applyAlignment="1">
      <alignment horizontal="center"/>
    </xf>
    <xf numFmtId="3" fontId="0" fillId="0" borderId="12" xfId="0" applyNumberFormat="1" applyBorder="1" applyAlignment="1">
      <alignment horizontal="center"/>
    </xf>
    <xf numFmtId="3" fontId="0" fillId="0" borderId="0" xfId="0" applyNumberFormat="1" applyBorder="1" applyAlignment="1">
      <alignment horizontal="center"/>
    </xf>
    <xf numFmtId="3" fontId="0" fillId="0" borderId="14" xfId="0" applyNumberFormat="1" applyBorder="1" applyAlignment="1">
      <alignment horizontal="center"/>
    </xf>
    <xf numFmtId="164" fontId="1" fillId="0" borderId="1" xfId="0" applyNumberFormat="1" applyFont="1" applyBorder="1" applyAlignment="1">
      <alignment horizontal="center"/>
    </xf>
    <xf numFmtId="164" fontId="1" fillId="0" borderId="3" xfId="0" applyNumberFormat="1" applyFont="1" applyBorder="1" applyAlignment="1">
      <alignment horizontal="center"/>
    </xf>
    <xf numFmtId="164" fontId="0" fillId="0" borderId="17" xfId="0" applyNumberFormat="1" applyBorder="1" applyAlignment="1">
      <alignment horizontal="center"/>
    </xf>
    <xf numFmtId="164" fontId="0" fillId="0" borderId="4" xfId="0" applyNumberFormat="1" applyBorder="1" applyAlignment="1">
      <alignment horizontal="center"/>
    </xf>
    <xf numFmtId="0" fontId="0" fillId="0" borderId="15" xfId="0" applyBorder="1" applyAlignment="1">
      <alignment horizontal="center"/>
    </xf>
    <xf numFmtId="164" fontId="1" fillId="0" borderId="22" xfId="0" applyNumberFormat="1" applyFont="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0" xfId="0" applyFont="1" applyAlignment="1"/>
    <xf numFmtId="164" fontId="0" fillId="0" borderId="0" xfId="0" applyNumberFormat="1" applyFont="1" applyBorder="1" applyAlignment="1">
      <alignment horizontal="center"/>
    </xf>
    <xf numFmtId="0" fontId="0" fillId="0" borderId="0" xfId="0" applyFont="1" applyBorder="1" applyAlignment="1">
      <alignment horizontal="center"/>
    </xf>
    <xf numFmtId="0" fontId="1" fillId="0" borderId="21" xfId="0" applyFont="1" applyBorder="1" applyAlignment="1">
      <alignment horizontal="center"/>
    </xf>
    <xf numFmtId="17" fontId="1" fillId="0" borderId="22" xfId="0" applyNumberFormat="1" applyFont="1" applyBorder="1" applyAlignment="1">
      <alignment horizontal="center"/>
    </xf>
    <xf numFmtId="0" fontId="1" fillId="0" borderId="26"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164" fontId="0" fillId="0" borderId="13" xfId="0" applyNumberFormat="1" applyFont="1" applyBorder="1" applyAlignment="1">
      <alignment horizontal="center"/>
    </xf>
    <xf numFmtId="164" fontId="1" fillId="0" borderId="9" xfId="0" applyNumberFormat="1" applyFont="1" applyBorder="1" applyAlignment="1">
      <alignment horizontal="center"/>
    </xf>
    <xf numFmtId="0" fontId="0" fillId="0" borderId="12" xfId="0" applyFont="1" applyBorder="1" applyAlignment="1">
      <alignment horizontal="left"/>
    </xf>
    <xf numFmtId="0" fontId="1" fillId="0" borderId="11" xfId="0" applyFont="1" applyBorder="1" applyAlignment="1">
      <alignment horizontal="left"/>
    </xf>
    <xf numFmtId="0" fontId="1" fillId="0" borderId="17" xfId="0" applyFont="1" applyBorder="1" applyAlignment="1">
      <alignment horizontal="left"/>
    </xf>
    <xf numFmtId="9" fontId="0" fillId="0" borderId="0" xfId="0" applyNumberFormat="1"/>
    <xf numFmtId="164" fontId="0" fillId="0" borderId="4" xfId="0" applyNumberFormat="1" applyBorder="1"/>
    <xf numFmtId="164" fontId="0" fillId="0" borderId="8" xfId="0" applyNumberFormat="1" applyBorder="1"/>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1" fillId="0" borderId="24" xfId="0" applyFont="1" applyBorder="1" applyAlignment="1">
      <alignment horizontal="center"/>
    </xf>
    <xf numFmtId="164" fontId="1" fillId="0" borderId="11" xfId="0" applyNumberFormat="1" applyFont="1" applyBorder="1" applyAlignment="1">
      <alignment horizontal="center"/>
    </xf>
    <xf numFmtId="164" fontId="0" fillId="0" borderId="33" xfId="0" applyNumberFormat="1" applyFont="1" applyBorder="1" applyAlignment="1">
      <alignment horizontal="center"/>
    </xf>
    <xf numFmtId="0" fontId="0" fillId="0" borderId="34" xfId="0" applyFont="1" applyBorder="1" applyAlignment="1">
      <alignment horizontal="left"/>
    </xf>
    <xf numFmtId="164" fontId="0" fillId="0" borderId="25" xfId="0" applyNumberFormat="1" applyFont="1" applyBorder="1" applyAlignment="1">
      <alignment horizontal="center"/>
    </xf>
    <xf numFmtId="0" fontId="0" fillId="0" borderId="0" xfId="0" applyBorder="1" applyAlignment="1">
      <alignment horizontal="center"/>
    </xf>
    <xf numFmtId="164" fontId="0" fillId="0" borderId="17" xfId="0" applyNumberFormat="1" applyBorder="1"/>
    <xf numFmtId="0" fontId="4" fillId="0" borderId="0" xfId="0" applyFont="1" applyBorder="1"/>
    <xf numFmtId="164" fontId="4" fillId="0" borderId="0" xfId="0" applyNumberFormat="1" applyFont="1" applyBorder="1"/>
    <xf numFmtId="0" fontId="0" fillId="0" borderId="0" xfId="0" applyFont="1" applyBorder="1"/>
    <xf numFmtId="164" fontId="0" fillId="0" borderId="0" xfId="0" applyNumberFormat="1" applyFont="1" applyBorder="1"/>
    <xf numFmtId="0" fontId="2" fillId="0" borderId="0" xfId="0" applyFont="1" applyBorder="1"/>
    <xf numFmtId="164" fontId="2" fillId="0" borderId="0" xfId="0" applyNumberFormat="1" applyFont="1" applyBorder="1"/>
    <xf numFmtId="164" fontId="0" fillId="0" borderId="0" xfId="0" applyNumberFormat="1" applyBorder="1" applyAlignment="1">
      <alignment horizontal="center"/>
    </xf>
    <xf numFmtId="6" fontId="2" fillId="0" borderId="0" xfId="0" applyNumberFormat="1" applyFont="1" applyBorder="1"/>
    <xf numFmtId="164" fontId="4" fillId="0" borderId="0" xfId="0" applyNumberFormat="1" applyFont="1" applyFill="1" applyBorder="1"/>
    <xf numFmtId="0" fontId="0" fillId="0" borderId="0" xfId="0" applyBorder="1" applyAlignment="1"/>
    <xf numFmtId="164" fontId="0" fillId="0" borderId="0" xfId="0" applyNumberFormat="1" applyBorder="1" applyAlignment="1"/>
    <xf numFmtId="164" fontId="0" fillId="0" borderId="10" xfId="0" applyNumberFormat="1" applyBorder="1" applyAlignment="1">
      <alignment wrapText="1"/>
    </xf>
    <xf numFmtId="164" fontId="0" fillId="0" borderId="13" xfId="0" applyNumberFormat="1" applyBorder="1" applyAlignment="1">
      <alignment wrapText="1"/>
    </xf>
    <xf numFmtId="164" fontId="1" fillId="0" borderId="39" xfId="0" applyNumberFormat="1" applyFont="1" applyBorder="1" applyAlignment="1">
      <alignment horizontal="center"/>
    </xf>
    <xf numFmtId="164" fontId="1" fillId="0" borderId="40" xfId="0" applyNumberFormat="1" applyFont="1" applyBorder="1" applyAlignment="1">
      <alignment horizontal="center"/>
    </xf>
    <xf numFmtId="0" fontId="0" fillId="0" borderId="40" xfId="0" applyBorder="1" applyAlignment="1">
      <alignment horizontal="center"/>
    </xf>
    <xf numFmtId="0" fontId="0" fillId="0" borderId="17" xfId="0" applyBorder="1" applyAlignment="1">
      <alignment horizontal="center"/>
    </xf>
    <xf numFmtId="0" fontId="0" fillId="0" borderId="12" xfId="0" applyFill="1" applyBorder="1" applyAlignment="1">
      <alignment horizontal="center"/>
    </xf>
    <xf numFmtId="0" fontId="0" fillId="0" borderId="4" xfId="0" applyFont="1" applyBorder="1" applyAlignment="1">
      <alignment horizontal="center"/>
    </xf>
    <xf numFmtId="0" fontId="0" fillId="0" borderId="11" xfId="0" applyFill="1" applyBorder="1" applyAlignment="1">
      <alignment horizontal="center"/>
    </xf>
    <xf numFmtId="0" fontId="1" fillId="0" borderId="41" xfId="0" applyFont="1" applyBorder="1"/>
    <xf numFmtId="164" fontId="1" fillId="0" borderId="21" xfId="0" applyNumberFormat="1" applyFont="1" applyBorder="1" applyAlignment="1">
      <alignment horizontal="center"/>
    </xf>
    <xf numFmtId="164" fontId="1" fillId="0" borderId="24" xfId="0" applyNumberFormat="1" applyFont="1" applyBorder="1" applyAlignment="1">
      <alignment horizontal="center"/>
    </xf>
    <xf numFmtId="0" fontId="0" fillId="0" borderId="36" xfId="0" applyBorder="1" applyAlignment="1"/>
    <xf numFmtId="0" fontId="0" fillId="0" borderId="45" xfId="0" applyBorder="1"/>
    <xf numFmtId="0" fontId="0" fillId="0" borderId="46" xfId="0" applyBorder="1"/>
    <xf numFmtId="9" fontId="0" fillId="0" borderId="0" xfId="0" applyNumberFormat="1" applyBorder="1" applyAlignment="1">
      <alignment horizontal="center"/>
    </xf>
    <xf numFmtId="164" fontId="0" fillId="0" borderId="29" xfId="0" applyNumberFormat="1" applyBorder="1" applyAlignment="1">
      <alignment horizontal="center"/>
    </xf>
    <xf numFmtId="9" fontId="0" fillId="0" borderId="4" xfId="0" applyNumberFormat="1" applyBorder="1" applyAlignment="1">
      <alignment horizontal="center"/>
    </xf>
    <xf numFmtId="165" fontId="0" fillId="0" borderId="47" xfId="0" applyNumberFormat="1" applyBorder="1" applyAlignment="1">
      <alignment horizontal="center"/>
    </xf>
    <xf numFmtId="165" fontId="0" fillId="0" borderId="8" xfId="0" applyNumberFormat="1" applyBorder="1" applyAlignment="1">
      <alignment horizontal="center"/>
    </xf>
    <xf numFmtId="0" fontId="0" fillId="0" borderId="21" xfId="0" applyBorder="1" applyAlignment="1"/>
    <xf numFmtId="165" fontId="0" fillId="0" borderId="0" xfId="0" applyNumberFormat="1" applyBorder="1" applyAlignment="1">
      <alignment horizontal="center"/>
    </xf>
    <xf numFmtId="0" fontId="0" fillId="0" borderId="37" xfId="0" applyBorder="1" applyAlignment="1">
      <alignment horizontal="center"/>
    </xf>
    <xf numFmtId="0" fontId="0" fillId="0" borderId="48" xfId="0" applyBorder="1"/>
    <xf numFmtId="9" fontId="0" fillId="0" borderId="25" xfId="0" applyNumberFormat="1" applyBorder="1" applyAlignment="1">
      <alignment horizontal="center"/>
    </xf>
    <xf numFmtId="164" fontId="0" fillId="0" borderId="30" xfId="0" applyNumberFormat="1" applyBorder="1" applyAlignment="1">
      <alignment horizontal="center"/>
    </xf>
    <xf numFmtId="164" fontId="0" fillId="0" borderId="35" xfId="0" applyNumberFormat="1" applyBorder="1" applyAlignment="1">
      <alignment horizontal="center"/>
    </xf>
    <xf numFmtId="0" fontId="0" fillId="0" borderId="48" xfId="0" applyBorder="1" applyAlignment="1">
      <alignment wrapText="1"/>
    </xf>
    <xf numFmtId="0" fontId="0" fillId="0" borderId="49" xfId="0" applyBorder="1" applyAlignment="1">
      <alignment wrapText="1"/>
    </xf>
    <xf numFmtId="164" fontId="0" fillId="0" borderId="14" xfId="0" applyNumberFormat="1" applyFont="1" applyBorder="1"/>
    <xf numFmtId="0" fontId="0" fillId="0" borderId="54" xfId="0" applyBorder="1"/>
    <xf numFmtId="0" fontId="0" fillId="0" borderId="54" xfId="0" applyFill="1" applyBorder="1"/>
    <xf numFmtId="0" fontId="1" fillId="0" borderId="43" xfId="0" applyFont="1" applyBorder="1"/>
    <xf numFmtId="0" fontId="1" fillId="0" borderId="52" xfId="0" applyFont="1" applyBorder="1" applyAlignment="1">
      <alignment horizontal="center"/>
    </xf>
    <xf numFmtId="0" fontId="1" fillId="0" borderId="43" xfId="0" applyFont="1" applyBorder="1" applyAlignment="1">
      <alignment horizontal="center"/>
    </xf>
    <xf numFmtId="0" fontId="1" fillId="0" borderId="52" xfId="0" applyFont="1" applyFill="1" applyBorder="1"/>
    <xf numFmtId="164" fontId="1" fillId="0" borderId="24" xfId="0" applyNumberFormat="1" applyFont="1" applyBorder="1"/>
    <xf numFmtId="3" fontId="0" fillId="2" borderId="1" xfId="0" applyNumberFormat="1" applyFill="1" applyBorder="1" applyAlignment="1">
      <alignment horizontal="center"/>
    </xf>
    <xf numFmtId="0" fontId="0" fillId="0" borderId="0" xfId="0" applyFont="1" applyBorder="1" applyAlignment="1"/>
    <xf numFmtId="0" fontId="0" fillId="0" borderId="4" xfId="0" applyFont="1" applyBorder="1" applyAlignment="1"/>
    <xf numFmtId="0" fontId="0" fillId="0" borderId="13" xfId="0" applyBorder="1"/>
    <xf numFmtId="10" fontId="0" fillId="0" borderId="16" xfId="0" applyNumberFormat="1" applyFill="1" applyBorder="1"/>
    <xf numFmtId="10" fontId="0" fillId="0" borderId="13" xfId="0" applyNumberFormat="1" applyBorder="1"/>
    <xf numFmtId="9" fontId="1" fillId="0" borderId="4" xfId="0" applyNumberFormat="1" applyFont="1" applyBorder="1" applyAlignment="1">
      <alignment horizontal="center"/>
    </xf>
    <xf numFmtId="9" fontId="1" fillId="0" borderId="16" xfId="0" applyNumberFormat="1" applyFont="1" applyBorder="1" applyAlignment="1">
      <alignment horizontal="center"/>
    </xf>
    <xf numFmtId="0" fontId="0" fillId="2" borderId="12" xfId="0" applyFill="1" applyBorder="1"/>
    <xf numFmtId="164" fontId="0" fillId="2" borderId="0" xfId="0" applyNumberFormat="1" applyFill="1" applyBorder="1" applyAlignment="1">
      <alignment horizontal="center"/>
    </xf>
    <xf numFmtId="164" fontId="0" fillId="2" borderId="12" xfId="0" applyNumberFormat="1" applyFill="1" applyBorder="1" applyAlignment="1">
      <alignment horizontal="center"/>
    </xf>
    <xf numFmtId="164" fontId="0" fillId="2" borderId="14" xfId="0" applyNumberFormat="1" applyFill="1" applyBorder="1" applyAlignment="1">
      <alignment horizontal="center"/>
    </xf>
    <xf numFmtId="0" fontId="0" fillId="2" borderId="11" xfId="0" applyFill="1" applyBorder="1"/>
    <xf numFmtId="0" fontId="0" fillId="2" borderId="9" xfId="0" applyFill="1" applyBorder="1" applyAlignment="1">
      <alignment horizontal="center" wrapText="1"/>
    </xf>
    <xf numFmtId="0" fontId="0" fillId="2" borderId="13" xfId="0" applyFill="1" applyBorder="1" applyAlignment="1">
      <alignment horizontal="center" wrapText="1"/>
    </xf>
    <xf numFmtId="1" fontId="0" fillId="2" borderId="0" xfId="0" applyNumberFormat="1" applyFill="1" applyBorder="1" applyAlignment="1">
      <alignment horizontal="center"/>
    </xf>
    <xf numFmtId="1" fontId="0" fillId="2" borderId="0" xfId="0" applyNumberFormat="1" applyFont="1" applyFill="1" applyBorder="1" applyAlignment="1">
      <alignment horizontal="center"/>
    </xf>
    <xf numFmtId="1" fontId="0" fillId="2" borderId="12" xfId="0" applyNumberFormat="1" applyFill="1" applyBorder="1" applyAlignment="1">
      <alignment horizontal="center"/>
    </xf>
    <xf numFmtId="0" fontId="1" fillId="2" borderId="12" xfId="0" applyFont="1" applyFill="1" applyBorder="1"/>
    <xf numFmtId="0" fontId="1" fillId="2" borderId="13" xfId="0" applyFont="1" applyFill="1" applyBorder="1"/>
    <xf numFmtId="3" fontId="1" fillId="2" borderId="0" xfId="0" applyNumberFormat="1" applyFont="1" applyFill="1" applyBorder="1" applyAlignment="1">
      <alignment horizontal="center"/>
    </xf>
    <xf numFmtId="3" fontId="1" fillId="2" borderId="12" xfId="0" applyNumberFormat="1" applyFont="1" applyFill="1" applyBorder="1" applyAlignment="1">
      <alignment horizontal="center"/>
    </xf>
    <xf numFmtId="0" fontId="1" fillId="2" borderId="17" xfId="0" applyFont="1" applyFill="1" applyBorder="1"/>
    <xf numFmtId="164" fontId="1" fillId="2" borderId="17" xfId="0" applyNumberFormat="1" applyFont="1" applyFill="1" applyBorder="1"/>
    <xf numFmtId="164" fontId="1" fillId="2" borderId="17"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8" xfId="0" applyNumberFormat="1" applyFont="1" applyFill="1" applyBorder="1" applyAlignment="1">
      <alignment horizontal="center"/>
    </xf>
    <xf numFmtId="164" fontId="0" fillId="2" borderId="4" xfId="0" applyNumberFormat="1" applyFill="1" applyBorder="1" applyAlignment="1">
      <alignment horizontal="center"/>
    </xf>
    <xf numFmtId="164" fontId="0" fillId="2" borderId="8" xfId="0" applyNumberFormat="1" applyFill="1" applyBorder="1" applyAlignment="1">
      <alignment horizontal="center"/>
    </xf>
    <xf numFmtId="0" fontId="1" fillId="2" borderId="21" xfId="0" applyFont="1" applyFill="1" applyBorder="1"/>
    <xf numFmtId="0" fontId="1" fillId="2" borderId="22" xfId="0" applyFont="1" applyFill="1" applyBorder="1"/>
    <xf numFmtId="164" fontId="1" fillId="2" borderId="22" xfId="0" applyNumberFormat="1" applyFont="1" applyFill="1" applyBorder="1" applyAlignment="1">
      <alignment horizontal="center"/>
    </xf>
    <xf numFmtId="164" fontId="1" fillId="2" borderId="23" xfId="0" applyNumberFormat="1" applyFont="1" applyFill="1" applyBorder="1" applyAlignment="1">
      <alignment horizontal="center"/>
    </xf>
    <xf numFmtId="164" fontId="1" fillId="2" borderId="22" xfId="0" applyNumberFormat="1" applyFont="1" applyFill="1" applyBorder="1"/>
    <xf numFmtId="0" fontId="0" fillId="2" borderId="21" xfId="0" applyFill="1" applyBorder="1"/>
    <xf numFmtId="0" fontId="0" fillId="2" borderId="22" xfId="0" applyFill="1" applyBorder="1"/>
    <xf numFmtId="1" fontId="0" fillId="2" borderId="22" xfId="0" applyNumberFormat="1" applyFill="1" applyBorder="1" applyAlignment="1">
      <alignment horizontal="center"/>
    </xf>
    <xf numFmtId="1" fontId="0" fillId="2" borderId="23" xfId="0" applyNumberFormat="1" applyFill="1" applyBorder="1" applyAlignment="1">
      <alignment horizontal="center"/>
    </xf>
    <xf numFmtId="3" fontId="0" fillId="2" borderId="11" xfId="0" applyNumberFormat="1" applyFill="1" applyBorder="1" applyAlignment="1">
      <alignment horizontal="center"/>
    </xf>
    <xf numFmtId="3" fontId="0" fillId="3" borderId="1" xfId="0" applyNumberFormat="1" applyFill="1" applyBorder="1" applyAlignment="1">
      <alignment horizontal="center"/>
    </xf>
    <xf numFmtId="164" fontId="0" fillId="0" borderId="33" xfId="0" applyNumberFormat="1" applyFill="1" applyBorder="1" applyAlignment="1">
      <alignment wrapText="1"/>
    </xf>
    <xf numFmtId="164" fontId="0" fillId="0" borderId="13" xfId="0" applyNumberFormat="1" applyFill="1" applyBorder="1" applyAlignment="1">
      <alignment wrapText="1"/>
    </xf>
    <xf numFmtId="164" fontId="0" fillId="0" borderId="42" xfId="0" applyNumberFormat="1" applyFill="1" applyBorder="1" applyAlignment="1">
      <alignment wrapText="1"/>
    </xf>
    <xf numFmtId="0" fontId="0" fillId="2" borderId="32" xfId="0" applyFill="1" applyBorder="1" applyAlignment="1">
      <alignment horizontal="center"/>
    </xf>
    <xf numFmtId="164" fontId="0" fillId="2" borderId="29" xfId="0" applyNumberFormat="1" applyFill="1" applyBorder="1" applyAlignment="1">
      <alignment horizontal="center"/>
    </xf>
    <xf numFmtId="164" fontId="0" fillId="2" borderId="30" xfId="0" applyNumberFormat="1" applyFill="1" applyBorder="1" applyAlignment="1">
      <alignment horizontal="center"/>
    </xf>
    <xf numFmtId="165" fontId="0" fillId="2" borderId="47" xfId="0" applyNumberFormat="1" applyFill="1" applyBorder="1" applyAlignment="1">
      <alignment horizontal="center"/>
    </xf>
    <xf numFmtId="9" fontId="0" fillId="2" borderId="4" xfId="0" applyNumberFormat="1" applyFill="1" applyBorder="1" applyAlignment="1">
      <alignment horizontal="center"/>
    </xf>
    <xf numFmtId="0" fontId="0" fillId="2" borderId="31" xfId="0" applyFill="1" applyBorder="1" applyAlignment="1">
      <alignment horizontal="center"/>
    </xf>
    <xf numFmtId="0" fontId="1" fillId="2" borderId="55" xfId="0" applyFont="1" applyFill="1" applyBorder="1" applyAlignment="1">
      <alignment horizontal="center"/>
    </xf>
    <xf numFmtId="164" fontId="1" fillId="2" borderId="13" xfId="0" applyNumberFormat="1" applyFont="1" applyFill="1" applyBorder="1" applyAlignment="1">
      <alignment horizontal="center"/>
    </xf>
    <xf numFmtId="164" fontId="1" fillId="2" borderId="33" xfId="0" applyNumberFormat="1" applyFont="1" applyFill="1" applyBorder="1" applyAlignment="1">
      <alignment horizontal="center"/>
    </xf>
    <xf numFmtId="165" fontId="1" fillId="2" borderId="16" xfId="0" applyNumberFormat="1" applyFont="1" applyFill="1" applyBorder="1" applyAlignment="1">
      <alignment horizontal="center"/>
    </xf>
    <xf numFmtId="164" fontId="0" fillId="0" borderId="0" xfId="0" applyNumberFormat="1" applyBorder="1" applyAlignment="1">
      <alignment horizontal="center"/>
    </xf>
    <xf numFmtId="164" fontId="0" fillId="0" borderId="56" xfId="0" applyNumberFormat="1" applyBorder="1" applyAlignment="1">
      <alignment horizontal="center"/>
    </xf>
    <xf numFmtId="164" fontId="0" fillId="2" borderId="56" xfId="0" applyNumberFormat="1" applyFill="1" applyBorder="1" applyAlignment="1">
      <alignment horizontal="center"/>
    </xf>
    <xf numFmtId="164" fontId="0" fillId="2" borderId="57" xfId="0" applyNumberFormat="1" applyFill="1" applyBorder="1" applyAlignment="1">
      <alignment horizontal="center"/>
    </xf>
    <xf numFmtId="164" fontId="1" fillId="0" borderId="58" xfId="0" applyNumberFormat="1" applyFont="1" applyBorder="1" applyAlignment="1">
      <alignment horizontal="center"/>
    </xf>
    <xf numFmtId="0" fontId="0" fillId="0" borderId="56" xfId="0" applyBorder="1" applyAlignment="1">
      <alignment horizontal="center"/>
    </xf>
    <xf numFmtId="164" fontId="1" fillId="2" borderId="58" xfId="0" applyNumberFormat="1" applyFont="1" applyFill="1" applyBorder="1" applyAlignment="1">
      <alignment horizontal="center"/>
    </xf>
    <xf numFmtId="1" fontId="0" fillId="2" borderId="58" xfId="0" applyNumberFormat="1" applyFill="1" applyBorder="1" applyAlignment="1">
      <alignment horizontal="center"/>
    </xf>
    <xf numFmtId="0" fontId="1" fillId="0" borderId="59" xfId="0" applyFont="1" applyBorder="1"/>
    <xf numFmtId="0" fontId="0" fillId="0" borderId="59" xfId="0" applyBorder="1" applyAlignment="1">
      <alignment horizontal="center"/>
    </xf>
    <xf numFmtId="0" fontId="0" fillId="0" borderId="60" xfId="0" applyBorder="1" applyAlignment="1">
      <alignment horizontal="center"/>
    </xf>
    <xf numFmtId="0" fontId="0" fillId="0" borderId="61" xfId="0" applyBorder="1"/>
    <xf numFmtId="164" fontId="0" fillId="0" borderId="62" xfId="0" applyNumberFormat="1" applyBorder="1" applyAlignment="1">
      <alignment horizontal="center"/>
    </xf>
    <xf numFmtId="164" fontId="2" fillId="0" borderId="0" xfId="0" applyNumberFormat="1" applyFont="1" applyBorder="1" applyAlignment="1">
      <alignment horizontal="center"/>
    </xf>
    <xf numFmtId="0" fontId="2" fillId="0" borderId="0" xfId="0"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0" fontId="0" fillId="0" borderId="2" xfId="0" applyBorder="1" applyAlignment="1">
      <alignment horizontal="center" wrapText="1"/>
    </xf>
    <xf numFmtId="0" fontId="0" fillId="0" borderId="38" xfId="0" applyBorder="1" applyAlignment="1">
      <alignment horizontal="center" wrapText="1"/>
    </xf>
    <xf numFmtId="0" fontId="0" fillId="0" borderId="7" xfId="0" applyBorder="1" applyAlignment="1">
      <alignment horizontal="center" wrapText="1"/>
    </xf>
    <xf numFmtId="0" fontId="1" fillId="0" borderId="3" xfId="0" applyFont="1" applyBorder="1" applyAlignment="1">
      <alignment horizontal="center" wrapText="1"/>
    </xf>
    <xf numFmtId="0" fontId="1" fillId="0" borderId="14"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7" xfId="0" applyFont="1" applyBorder="1" applyAlignment="1">
      <alignment horizontal="center" wrapText="1"/>
    </xf>
    <xf numFmtId="0" fontId="1" fillId="0" borderId="1" xfId="0" applyFont="1" applyBorder="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0" fillId="0" borderId="51" xfId="0" applyBorder="1" applyAlignment="1">
      <alignment horizontal="center"/>
    </xf>
    <xf numFmtId="0" fontId="0" fillId="0" borderId="53" xfId="0" applyBorder="1" applyAlignment="1">
      <alignment horizontal="center"/>
    </xf>
    <xf numFmtId="0" fontId="0" fillId="0" borderId="24" xfId="0" applyBorder="1" applyAlignment="1">
      <alignment horizontal="center"/>
    </xf>
    <xf numFmtId="164" fontId="0" fillId="0" borderId="50" xfId="0" applyNumberFormat="1" applyBorder="1" applyAlignment="1">
      <alignment horizontal="center"/>
    </xf>
    <xf numFmtId="164" fontId="0" fillId="0" borderId="27" xfId="0" applyNumberFormat="1" applyBorder="1" applyAlignment="1">
      <alignment horizontal="center"/>
    </xf>
    <xf numFmtId="164" fontId="0" fillId="0" borderId="3" xfId="0" applyNumberFormat="1"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164" fontId="0" fillId="0" borderId="29" xfId="0" applyNumberFormat="1" applyBorder="1" applyAlignment="1">
      <alignment horizontal="center"/>
    </xf>
    <xf numFmtId="164" fontId="0" fillId="0" borderId="28" xfId="0" applyNumberFormat="1" applyBorder="1" applyAlignment="1">
      <alignment horizontal="center"/>
    </xf>
    <xf numFmtId="0" fontId="0" fillId="4" borderId="64" xfId="0" applyFill="1" applyBorder="1" applyAlignment="1">
      <alignment horizontal="center"/>
    </xf>
    <xf numFmtId="0" fontId="0" fillId="4" borderId="65" xfId="0" applyFill="1" applyBorder="1" applyAlignment="1">
      <alignment horizontal="center"/>
    </xf>
    <xf numFmtId="0" fontId="0" fillId="4" borderId="66" xfId="0" applyFill="1" applyBorder="1" applyAlignment="1">
      <alignment horizontal="center"/>
    </xf>
    <xf numFmtId="0" fontId="0" fillId="4" borderId="67" xfId="0" applyFill="1" applyBorder="1" applyAlignment="1">
      <alignment horizontal="center"/>
    </xf>
    <xf numFmtId="0" fontId="0" fillId="4" borderId="0" xfId="0" applyFill="1" applyBorder="1" applyAlignment="1">
      <alignment horizontal="center"/>
    </xf>
    <xf numFmtId="0" fontId="0" fillId="4" borderId="68" xfId="0" applyFill="1" applyBorder="1" applyAlignment="1">
      <alignment horizontal="center"/>
    </xf>
    <xf numFmtId="0" fontId="0" fillId="0" borderId="67" xfId="0" applyBorder="1" applyAlignment="1">
      <alignment horizontal="center" wrapText="1"/>
    </xf>
    <xf numFmtId="0" fontId="0" fillId="0" borderId="0" xfId="0" applyBorder="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64" xfId="0" applyBorder="1" applyAlignment="1">
      <alignment horizontal="center" wrapText="1"/>
    </xf>
    <xf numFmtId="0" fontId="0" fillId="0" borderId="65" xfId="0" applyBorder="1" applyAlignment="1">
      <alignment horizontal="center" wrapText="1"/>
    </xf>
    <xf numFmtId="0" fontId="0" fillId="0" borderId="66" xfId="0" applyBorder="1" applyAlignment="1">
      <alignment horizontal="center" wrapText="1"/>
    </xf>
    <xf numFmtId="0" fontId="0" fillId="4" borderId="72" xfId="0" applyFill="1" applyBorder="1" applyAlignment="1">
      <alignment horizontal="center"/>
    </xf>
    <xf numFmtId="0" fontId="0" fillId="4" borderId="73" xfId="0" applyFill="1" applyBorder="1" applyAlignment="1">
      <alignment horizontal="center"/>
    </xf>
    <xf numFmtId="0" fontId="0" fillId="4" borderId="74" xfId="0" applyFill="1" applyBorder="1" applyAlignment="1">
      <alignment horizontal="center"/>
    </xf>
    <xf numFmtId="0" fontId="0" fillId="4" borderId="64" xfId="0" applyFill="1" applyBorder="1" applyAlignment="1">
      <alignment horizontal="center" wrapText="1"/>
    </xf>
    <xf numFmtId="0" fontId="0" fillId="4" borderId="65" xfId="0" applyFill="1" applyBorder="1" applyAlignment="1">
      <alignment horizontal="center" wrapText="1"/>
    </xf>
    <xf numFmtId="0" fontId="0" fillId="4" borderId="66" xfId="0" applyFill="1" applyBorder="1" applyAlignment="1">
      <alignment horizontal="center" wrapText="1"/>
    </xf>
    <xf numFmtId="0" fontId="5" fillId="4" borderId="72" xfId="0" applyFont="1" applyFill="1" applyBorder="1" applyAlignment="1">
      <alignment horizontal="center" wrapText="1"/>
    </xf>
    <xf numFmtId="0" fontId="5" fillId="4" borderId="73" xfId="0" applyFont="1" applyFill="1" applyBorder="1" applyAlignment="1">
      <alignment horizontal="center" wrapText="1"/>
    </xf>
    <xf numFmtId="0" fontId="5" fillId="4" borderId="74" xfId="0" applyFont="1" applyFill="1" applyBorder="1" applyAlignment="1">
      <alignment horizontal="center" wrapText="1"/>
    </xf>
    <xf numFmtId="0" fontId="5" fillId="4" borderId="64" xfId="0" applyFont="1" applyFill="1" applyBorder="1" applyAlignment="1">
      <alignment horizontal="center"/>
    </xf>
    <xf numFmtId="0" fontId="5" fillId="4" borderId="65" xfId="0" applyFont="1" applyFill="1" applyBorder="1" applyAlignment="1">
      <alignment horizontal="center"/>
    </xf>
    <xf numFmtId="0" fontId="5" fillId="4" borderId="66" xfId="0" applyFont="1" applyFill="1" applyBorder="1" applyAlignment="1">
      <alignment horizontal="center"/>
    </xf>
    <xf numFmtId="0" fontId="0" fillId="4" borderId="69" xfId="0" applyFill="1" applyBorder="1" applyAlignment="1">
      <alignment horizontal="center" wrapText="1"/>
    </xf>
    <xf numFmtId="0" fontId="0" fillId="4" borderId="70" xfId="0" applyFill="1" applyBorder="1" applyAlignment="1">
      <alignment horizontal="center" wrapText="1"/>
    </xf>
    <xf numFmtId="0" fontId="0" fillId="4" borderId="71" xfId="0" applyFill="1" applyBorder="1" applyAlignment="1">
      <alignment horizontal="center" wrapText="1"/>
    </xf>
    <xf numFmtId="0" fontId="0" fillId="4" borderId="63" xfId="0" applyFill="1" applyBorder="1" applyAlignment="1">
      <alignment horizontal="center" vertical="center" wrapText="1"/>
    </xf>
    <xf numFmtId="0" fontId="0" fillId="0" borderId="63" xfId="0" applyFill="1" applyBorder="1" applyAlignment="1">
      <alignment horizontal="center" vertical="center" wrapText="1"/>
    </xf>
    <xf numFmtId="0" fontId="6" fillId="4" borderId="63"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5" fillId="4" borderId="63" xfId="0" applyFont="1" applyFill="1" applyBorder="1" applyAlignment="1">
      <alignment horizontal="center"/>
    </xf>
    <xf numFmtId="0" fontId="6" fillId="5" borderId="72"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63" xfId="0" applyBorder="1" applyAlignment="1">
      <alignment horizontal="center" wrapText="1"/>
    </xf>
    <xf numFmtId="0" fontId="0" fillId="0" borderId="70" xfId="0" applyBorder="1" applyAlignment="1">
      <alignment horizontal="center" wrapText="1"/>
    </xf>
    <xf numFmtId="0" fontId="0" fillId="0" borderId="63" xfId="0" applyBorder="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21</xdr:row>
      <xdr:rowOff>101600</xdr:rowOff>
    </xdr:from>
    <xdr:to>
      <xdr:col>8</xdr:col>
      <xdr:colOff>647700</xdr:colOff>
      <xdr:row>40</xdr:row>
      <xdr:rowOff>139700</xdr:rowOff>
    </xdr:to>
    <xdr:pic>
      <xdr:nvPicPr>
        <xdr:cNvPr id="3" name="Picture 2">
          <a:extLst>
            <a:ext uri="{FF2B5EF4-FFF2-40B4-BE49-F238E27FC236}">
              <a16:creationId xmlns:a16="http://schemas.microsoft.com/office/drawing/2014/main" id="{829A0398-3EA4-9B46-84F9-8A1544E7FB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4572000"/>
          <a:ext cx="7353300" cy="389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28</xdr:row>
      <xdr:rowOff>88900</xdr:rowOff>
    </xdr:from>
    <xdr:to>
      <xdr:col>6</xdr:col>
      <xdr:colOff>520700</xdr:colOff>
      <xdr:row>29</xdr:row>
      <xdr:rowOff>127000</xdr:rowOff>
    </xdr:to>
    <xdr:sp macro="" textlink="">
      <xdr:nvSpPr>
        <xdr:cNvPr id="2" name="Down Arrow 1">
          <a:extLst>
            <a:ext uri="{FF2B5EF4-FFF2-40B4-BE49-F238E27FC236}">
              <a16:creationId xmlns:a16="http://schemas.microsoft.com/office/drawing/2014/main" id="{EAEBA07F-7777-9741-A454-CADA4C84AB8B}"/>
            </a:ext>
          </a:extLst>
        </xdr:cNvPr>
        <xdr:cNvSpPr/>
      </xdr:nvSpPr>
      <xdr:spPr>
        <a:xfrm>
          <a:off x="5295900" y="6134100"/>
          <a:ext cx="177800" cy="241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317500</xdr:colOff>
      <xdr:row>56</xdr:row>
      <xdr:rowOff>88900</xdr:rowOff>
    </xdr:from>
    <xdr:to>
      <xdr:col>6</xdr:col>
      <xdr:colOff>495300</xdr:colOff>
      <xdr:row>57</xdr:row>
      <xdr:rowOff>127000</xdr:rowOff>
    </xdr:to>
    <xdr:sp macro="" textlink="">
      <xdr:nvSpPr>
        <xdr:cNvPr id="3" name="Down Arrow 2">
          <a:extLst>
            <a:ext uri="{FF2B5EF4-FFF2-40B4-BE49-F238E27FC236}">
              <a16:creationId xmlns:a16="http://schemas.microsoft.com/office/drawing/2014/main" id="{0672A9F4-9323-DE43-B3B7-359A7884AE49}"/>
            </a:ext>
          </a:extLst>
        </xdr:cNvPr>
        <xdr:cNvSpPr/>
      </xdr:nvSpPr>
      <xdr:spPr>
        <a:xfrm>
          <a:off x="5270500" y="12166600"/>
          <a:ext cx="177800" cy="241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DF7CF-756E-584B-9201-C0B5D9F6613B}">
  <dimension ref="A1:M25"/>
  <sheetViews>
    <sheetView tabSelected="1" workbookViewId="0">
      <selection activeCell="R13" sqref="R13"/>
    </sheetView>
  </sheetViews>
  <sheetFormatPr baseColWidth="10" defaultRowHeight="16" x14ac:dyDescent="0.2"/>
  <sheetData>
    <row r="1" spans="1:13" ht="17" thickBot="1" x14ac:dyDescent="0.25"/>
    <row r="2" spans="1:13" ht="17" thickBot="1" x14ac:dyDescent="0.25">
      <c r="B2" s="236" t="s">
        <v>165</v>
      </c>
      <c r="C2" s="237"/>
      <c r="D2" s="237"/>
      <c r="E2" s="237"/>
      <c r="F2" s="237"/>
      <c r="G2" s="237"/>
      <c r="H2" s="237"/>
      <c r="I2" s="237"/>
      <c r="J2" s="237"/>
      <c r="K2" s="237"/>
      <c r="L2" s="238"/>
    </row>
    <row r="3" spans="1:13" x14ac:dyDescent="0.2">
      <c r="B3" s="224" t="s">
        <v>186</v>
      </c>
      <c r="C3" s="225"/>
      <c r="D3" s="225"/>
      <c r="E3" s="225"/>
      <c r="F3" s="225"/>
      <c r="G3" s="225"/>
      <c r="H3" s="225"/>
      <c r="I3" s="225"/>
      <c r="J3" s="225"/>
      <c r="K3" s="225"/>
      <c r="L3" s="226"/>
    </row>
    <row r="4" spans="1:13" x14ac:dyDescent="0.2">
      <c r="B4" s="218"/>
      <c r="C4" s="219"/>
      <c r="D4" s="219"/>
      <c r="E4" s="219"/>
      <c r="F4" s="219"/>
      <c r="G4" s="219"/>
      <c r="H4" s="219"/>
      <c r="I4" s="219"/>
      <c r="J4" s="219"/>
      <c r="K4" s="219"/>
      <c r="L4" s="220"/>
    </row>
    <row r="5" spans="1:13" x14ac:dyDescent="0.2">
      <c r="B5" s="218"/>
      <c r="C5" s="219"/>
      <c r="D5" s="219"/>
      <c r="E5" s="219"/>
      <c r="F5" s="219"/>
      <c r="G5" s="219"/>
      <c r="H5" s="219"/>
      <c r="I5" s="219"/>
      <c r="J5" s="219"/>
      <c r="K5" s="219"/>
      <c r="L5" s="220"/>
    </row>
    <row r="6" spans="1:13" ht="17" thickBot="1" x14ac:dyDescent="0.25">
      <c r="B6" s="221"/>
      <c r="C6" s="222"/>
      <c r="D6" s="222"/>
      <c r="E6" s="222"/>
      <c r="F6" s="222"/>
      <c r="G6" s="222"/>
      <c r="H6" s="222"/>
      <c r="I6" s="222"/>
      <c r="J6" s="222"/>
      <c r="K6" s="222"/>
      <c r="L6" s="223"/>
    </row>
    <row r="7" spans="1:13" ht="17" thickBot="1" x14ac:dyDescent="0.25">
      <c r="B7" s="215"/>
      <c r="C7" s="216"/>
      <c r="D7" s="216"/>
      <c r="E7" s="216"/>
      <c r="F7" s="216"/>
      <c r="G7" s="216"/>
      <c r="H7" s="216"/>
      <c r="I7" s="216"/>
      <c r="J7" s="216"/>
      <c r="K7" s="216"/>
      <c r="L7" s="217"/>
    </row>
    <row r="8" spans="1:13" x14ac:dyDescent="0.2">
      <c r="B8" s="224" t="s">
        <v>187</v>
      </c>
      <c r="C8" s="225"/>
      <c r="D8" s="225"/>
      <c r="E8" s="225"/>
      <c r="F8" s="225"/>
      <c r="G8" s="225"/>
      <c r="H8" s="225"/>
      <c r="I8" s="225"/>
      <c r="J8" s="225"/>
      <c r="K8" s="225"/>
      <c r="L8" s="226"/>
    </row>
    <row r="9" spans="1:13" ht="17" thickBot="1" x14ac:dyDescent="0.25">
      <c r="B9" s="221"/>
      <c r="C9" s="222"/>
      <c r="D9" s="222"/>
      <c r="E9" s="222"/>
      <c r="F9" s="222"/>
      <c r="G9" s="222"/>
      <c r="H9" s="222"/>
      <c r="I9" s="222"/>
      <c r="J9" s="222"/>
      <c r="K9" s="222"/>
      <c r="L9" s="223"/>
    </row>
    <row r="10" spans="1:13" ht="17" thickBot="1" x14ac:dyDescent="0.25">
      <c r="B10" s="227"/>
      <c r="C10" s="228"/>
      <c r="D10" s="228"/>
      <c r="E10" s="228"/>
      <c r="F10" s="228"/>
      <c r="G10" s="228"/>
      <c r="H10" s="228"/>
      <c r="I10" s="228"/>
      <c r="J10" s="228"/>
      <c r="K10" s="228"/>
      <c r="L10" s="229"/>
    </row>
    <row r="11" spans="1:13" ht="17" thickBot="1" x14ac:dyDescent="0.25">
      <c r="B11" s="262" t="s">
        <v>188</v>
      </c>
      <c r="C11" s="262"/>
      <c r="D11" s="262"/>
      <c r="E11" s="262"/>
      <c r="F11" s="262"/>
      <c r="G11" s="262"/>
      <c r="H11" s="262"/>
      <c r="I11" s="262"/>
      <c r="J11" s="262"/>
      <c r="K11" s="262"/>
      <c r="L11" s="262"/>
    </row>
    <row r="12" spans="1:13" ht="17" thickBot="1" x14ac:dyDescent="0.25">
      <c r="B12" s="262"/>
      <c r="C12" s="262"/>
      <c r="D12" s="262"/>
      <c r="E12" s="262"/>
      <c r="F12" s="262"/>
      <c r="G12" s="262"/>
      <c r="H12" s="262"/>
      <c r="I12" s="262"/>
      <c r="J12" s="262"/>
      <c r="K12" s="262"/>
      <c r="L12" s="262"/>
    </row>
    <row r="13" spans="1:13" ht="17" thickBot="1" x14ac:dyDescent="0.25">
      <c r="A13" s="3"/>
      <c r="B13" s="263"/>
      <c r="C13" s="263"/>
      <c r="D13" s="263"/>
      <c r="E13" s="263"/>
      <c r="F13" s="263"/>
      <c r="G13" s="263"/>
      <c r="H13" s="263"/>
      <c r="I13" s="263"/>
      <c r="J13" s="263"/>
      <c r="K13" s="263"/>
      <c r="L13" s="263"/>
      <c r="M13" s="3"/>
    </row>
    <row r="14" spans="1:13" ht="17" thickBot="1" x14ac:dyDescent="0.25">
      <c r="B14" s="212" t="s">
        <v>189</v>
      </c>
      <c r="C14" s="213"/>
      <c r="D14" s="213"/>
      <c r="E14" s="213"/>
      <c r="F14" s="213"/>
      <c r="G14" s="213"/>
      <c r="H14" s="213"/>
      <c r="I14" s="213"/>
      <c r="J14" s="213"/>
      <c r="K14" s="213"/>
      <c r="L14" s="214"/>
    </row>
    <row r="15" spans="1:13" ht="16" customHeight="1" thickBot="1" x14ac:dyDescent="0.25">
      <c r="B15" s="264" t="s">
        <v>166</v>
      </c>
      <c r="C15" s="264"/>
      <c r="D15" s="264"/>
      <c r="E15" s="264" t="s">
        <v>176</v>
      </c>
      <c r="F15" s="264"/>
      <c r="G15" s="264"/>
      <c r="H15" s="264"/>
      <c r="I15" s="264"/>
      <c r="J15" s="264"/>
      <c r="K15" s="264"/>
      <c r="L15" s="264"/>
    </row>
    <row r="16" spans="1:13" ht="16" customHeight="1" thickBot="1" x14ac:dyDescent="0.25">
      <c r="B16" s="264" t="s">
        <v>167</v>
      </c>
      <c r="C16" s="264"/>
      <c r="D16" s="264"/>
      <c r="E16" s="264" t="s">
        <v>177</v>
      </c>
      <c r="F16" s="264"/>
      <c r="G16" s="264"/>
      <c r="H16" s="264"/>
      <c r="I16" s="264"/>
      <c r="J16" s="264"/>
      <c r="K16" s="264"/>
      <c r="L16" s="264"/>
    </row>
    <row r="17" spans="2:12" ht="16" customHeight="1" thickBot="1" x14ac:dyDescent="0.25">
      <c r="B17" s="264" t="s">
        <v>168</v>
      </c>
      <c r="C17" s="264"/>
      <c r="D17" s="264"/>
      <c r="E17" s="264" t="s">
        <v>178</v>
      </c>
      <c r="F17" s="264"/>
      <c r="G17" s="264"/>
      <c r="H17" s="264"/>
      <c r="I17" s="264"/>
      <c r="J17" s="264"/>
      <c r="K17" s="264"/>
      <c r="L17" s="264"/>
    </row>
    <row r="18" spans="2:12" ht="16" customHeight="1" thickBot="1" x14ac:dyDescent="0.25">
      <c r="B18" s="264" t="s">
        <v>169</v>
      </c>
      <c r="C18" s="264"/>
      <c r="D18" s="264"/>
      <c r="E18" s="264" t="s">
        <v>179</v>
      </c>
      <c r="F18" s="264"/>
      <c r="G18" s="264"/>
      <c r="H18" s="264"/>
      <c r="I18" s="264"/>
      <c r="J18" s="264"/>
      <c r="K18" s="264"/>
      <c r="L18" s="264"/>
    </row>
    <row r="19" spans="2:12" ht="16" customHeight="1" thickBot="1" x14ac:dyDescent="0.25">
      <c r="B19" s="264" t="s">
        <v>170</v>
      </c>
      <c r="C19" s="264"/>
      <c r="D19" s="264"/>
      <c r="E19" s="264" t="s">
        <v>180</v>
      </c>
      <c r="F19" s="264"/>
      <c r="G19" s="264"/>
      <c r="H19" s="264"/>
      <c r="I19" s="264"/>
      <c r="J19" s="264"/>
      <c r="K19" s="264"/>
      <c r="L19" s="264"/>
    </row>
    <row r="20" spans="2:12" ht="16" customHeight="1" thickBot="1" x14ac:dyDescent="0.25">
      <c r="B20" s="264" t="s">
        <v>171</v>
      </c>
      <c r="C20" s="264"/>
      <c r="D20" s="264"/>
      <c r="E20" s="264" t="s">
        <v>181</v>
      </c>
      <c r="F20" s="264"/>
      <c r="G20" s="264"/>
      <c r="H20" s="264"/>
      <c r="I20" s="264"/>
      <c r="J20" s="264"/>
      <c r="K20" s="264"/>
      <c r="L20" s="264"/>
    </row>
    <row r="21" spans="2:12" ht="16" customHeight="1" thickBot="1" x14ac:dyDescent="0.25">
      <c r="B21" s="264" t="s">
        <v>172</v>
      </c>
      <c r="C21" s="264"/>
      <c r="D21" s="264"/>
      <c r="E21" s="264" t="s">
        <v>182</v>
      </c>
      <c r="F21" s="264"/>
      <c r="G21" s="264"/>
      <c r="H21" s="264"/>
      <c r="I21" s="264"/>
      <c r="J21" s="264"/>
      <c r="K21" s="264"/>
      <c r="L21" s="264"/>
    </row>
    <row r="22" spans="2:12" ht="16" customHeight="1" thickBot="1" x14ac:dyDescent="0.25">
      <c r="B22" s="264" t="s">
        <v>173</v>
      </c>
      <c r="C22" s="264"/>
      <c r="D22" s="264"/>
      <c r="E22" s="264" t="s">
        <v>183</v>
      </c>
      <c r="F22" s="264"/>
      <c r="G22" s="264"/>
      <c r="H22" s="264"/>
      <c r="I22" s="264"/>
      <c r="J22" s="264"/>
      <c r="K22" s="264"/>
      <c r="L22" s="264"/>
    </row>
    <row r="23" spans="2:12" ht="16" customHeight="1" thickBot="1" x14ac:dyDescent="0.25">
      <c r="B23" s="264" t="s">
        <v>174</v>
      </c>
      <c r="C23" s="264"/>
      <c r="D23" s="264"/>
      <c r="E23" s="264" t="s">
        <v>184</v>
      </c>
      <c r="F23" s="264"/>
      <c r="G23" s="264"/>
      <c r="H23" s="264"/>
      <c r="I23" s="264"/>
      <c r="J23" s="264"/>
      <c r="K23" s="264"/>
      <c r="L23" s="264"/>
    </row>
    <row r="24" spans="2:12" ht="16" customHeight="1" thickBot="1" x14ac:dyDescent="0.25">
      <c r="B24" s="264" t="s">
        <v>175</v>
      </c>
      <c r="C24" s="264"/>
      <c r="D24" s="264"/>
      <c r="E24" s="264" t="s">
        <v>185</v>
      </c>
      <c r="F24" s="264"/>
      <c r="G24" s="264"/>
      <c r="H24" s="264"/>
      <c r="I24" s="264"/>
      <c r="J24" s="264"/>
      <c r="K24" s="264"/>
      <c r="L24" s="264"/>
    </row>
    <row r="25" spans="2:12" x14ac:dyDescent="0.2">
      <c r="B25" s="219"/>
      <c r="C25" s="219"/>
    </row>
  </sheetData>
  <mergeCells count="28">
    <mergeCell ref="E22:L22"/>
    <mergeCell ref="E23:L23"/>
    <mergeCell ref="E24:L24"/>
    <mergeCell ref="E16:L16"/>
    <mergeCell ref="E17:L17"/>
    <mergeCell ref="E18:L18"/>
    <mergeCell ref="E19:L19"/>
    <mergeCell ref="E20:L20"/>
    <mergeCell ref="E21:L21"/>
    <mergeCell ref="B25:C25"/>
    <mergeCell ref="B20:D20"/>
    <mergeCell ref="B24:D24"/>
    <mergeCell ref="B23:D23"/>
    <mergeCell ref="B22:D22"/>
    <mergeCell ref="B21:D21"/>
    <mergeCell ref="B19:D19"/>
    <mergeCell ref="B18:D18"/>
    <mergeCell ref="B11:L12"/>
    <mergeCell ref="B14:L14"/>
    <mergeCell ref="B17:D17"/>
    <mergeCell ref="B16:D16"/>
    <mergeCell ref="B15:D15"/>
    <mergeCell ref="E15:L15"/>
    <mergeCell ref="B2:L2"/>
    <mergeCell ref="B3:L6"/>
    <mergeCell ref="B7:L7"/>
    <mergeCell ref="B8:L9"/>
    <mergeCell ref="B10:L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C154F-3B38-514F-9290-FA00C1521242}">
  <dimension ref="B1:AJ86"/>
  <sheetViews>
    <sheetView topLeftCell="A11" workbookViewId="0">
      <selection activeCell="M20" sqref="M20"/>
    </sheetView>
  </sheetViews>
  <sheetFormatPr baseColWidth="10" defaultRowHeight="16" x14ac:dyDescent="0.2"/>
  <sheetData>
    <row r="1" spans="2:36" ht="17" thickBot="1" x14ac:dyDescent="0.25"/>
    <row r="2" spans="2:36" ht="17" thickBot="1" x14ac:dyDescent="0.25">
      <c r="B2" s="246" t="s">
        <v>122</v>
      </c>
      <c r="C2" s="246"/>
      <c r="D2" s="246"/>
      <c r="E2" s="246"/>
      <c r="F2" s="246"/>
      <c r="G2" s="246"/>
      <c r="H2" s="246"/>
      <c r="I2" s="246"/>
      <c r="J2" s="246"/>
      <c r="K2" s="246"/>
      <c r="L2" s="246"/>
      <c r="N2" s="246" t="s">
        <v>122</v>
      </c>
      <c r="O2" s="246"/>
      <c r="P2" s="246"/>
      <c r="Q2" s="246"/>
      <c r="R2" s="246"/>
      <c r="S2" s="246"/>
      <c r="T2" s="246"/>
      <c r="U2" s="246"/>
      <c r="V2" s="246"/>
      <c r="W2" s="246"/>
      <c r="X2" s="246"/>
      <c r="Z2" s="246" t="s">
        <v>122</v>
      </c>
      <c r="AA2" s="246"/>
      <c r="AB2" s="246"/>
      <c r="AC2" s="246"/>
      <c r="AD2" s="246"/>
      <c r="AE2" s="246"/>
      <c r="AF2" s="246"/>
      <c r="AG2" s="246"/>
      <c r="AH2" s="246"/>
      <c r="AI2" s="246"/>
      <c r="AJ2" s="246"/>
    </row>
    <row r="3" spans="2:36" ht="18" customHeight="1" thickBot="1" x14ac:dyDescent="0.25">
      <c r="B3" s="242" t="s">
        <v>123</v>
      </c>
      <c r="C3" s="242"/>
      <c r="D3" s="242"/>
      <c r="E3" s="242"/>
      <c r="F3" s="242"/>
      <c r="G3" s="242"/>
      <c r="H3" s="242"/>
      <c r="I3" s="242"/>
      <c r="J3" s="242"/>
      <c r="K3" s="242"/>
      <c r="L3" s="242"/>
      <c r="N3" s="242" t="s">
        <v>123</v>
      </c>
      <c r="O3" s="242"/>
      <c r="P3" s="242"/>
      <c r="Q3" s="242"/>
      <c r="R3" s="242"/>
      <c r="S3" s="242"/>
      <c r="T3" s="242"/>
      <c r="U3" s="242"/>
      <c r="V3" s="242"/>
      <c r="W3" s="242"/>
      <c r="X3" s="242"/>
      <c r="Z3" s="242" t="s">
        <v>123</v>
      </c>
      <c r="AA3" s="242"/>
      <c r="AB3" s="242"/>
      <c r="AC3" s="242"/>
      <c r="AD3" s="242"/>
      <c r="AE3" s="242"/>
      <c r="AF3" s="242"/>
      <c r="AG3" s="242"/>
      <c r="AH3" s="242"/>
      <c r="AI3" s="242"/>
      <c r="AJ3" s="242"/>
    </row>
    <row r="4" spans="2:36" ht="18" customHeight="1" thickBot="1" x14ac:dyDescent="0.25">
      <c r="B4" s="243"/>
      <c r="C4" s="243"/>
      <c r="D4" s="243"/>
      <c r="E4" s="243"/>
      <c r="F4" s="243"/>
      <c r="G4" s="243"/>
      <c r="H4" s="243"/>
      <c r="I4" s="243"/>
      <c r="J4" s="243"/>
      <c r="K4" s="243"/>
      <c r="L4" s="243"/>
      <c r="N4" s="243"/>
      <c r="O4" s="243"/>
      <c r="P4" s="243"/>
      <c r="Q4" s="243"/>
      <c r="R4" s="243"/>
      <c r="S4" s="243"/>
      <c r="T4" s="243"/>
      <c r="U4" s="243"/>
      <c r="V4" s="243"/>
      <c r="W4" s="243"/>
      <c r="X4" s="243"/>
      <c r="Z4" s="243"/>
      <c r="AA4" s="243"/>
      <c r="AB4" s="243"/>
      <c r="AC4" s="243"/>
      <c r="AD4" s="243"/>
      <c r="AE4" s="243"/>
      <c r="AF4" s="243"/>
      <c r="AG4" s="243"/>
      <c r="AH4" s="243"/>
      <c r="AI4" s="243"/>
      <c r="AJ4" s="243"/>
    </row>
    <row r="5" spans="2:36" ht="18" customHeight="1" thickBot="1" x14ac:dyDescent="0.25">
      <c r="B5" s="244" t="s">
        <v>124</v>
      </c>
      <c r="C5" s="244"/>
      <c r="D5" s="244"/>
      <c r="E5" s="244"/>
      <c r="F5" s="244"/>
      <c r="G5" s="244"/>
      <c r="H5" s="244"/>
      <c r="I5" s="244"/>
      <c r="J5" s="244"/>
      <c r="K5" s="244"/>
      <c r="L5" s="244"/>
      <c r="N5" s="244" t="s">
        <v>124</v>
      </c>
      <c r="O5" s="244"/>
      <c r="P5" s="244"/>
      <c r="Q5" s="244"/>
      <c r="R5" s="244"/>
      <c r="S5" s="244"/>
      <c r="T5" s="244"/>
      <c r="U5" s="244"/>
      <c r="V5" s="244"/>
      <c r="W5" s="244"/>
      <c r="X5" s="244"/>
      <c r="Z5" s="244" t="s">
        <v>124</v>
      </c>
      <c r="AA5" s="244"/>
      <c r="AB5" s="244"/>
      <c r="AC5" s="244"/>
      <c r="AD5" s="244"/>
      <c r="AE5" s="244"/>
      <c r="AF5" s="244"/>
      <c r="AG5" s="244"/>
      <c r="AH5" s="244"/>
      <c r="AI5" s="244"/>
      <c r="AJ5" s="244"/>
    </row>
    <row r="6" spans="2:36" ht="18" customHeight="1" thickBot="1" x14ac:dyDescent="0.25">
      <c r="B6" s="245"/>
      <c r="C6" s="245"/>
      <c r="D6" s="245"/>
      <c r="E6" s="245"/>
      <c r="F6" s="245"/>
      <c r="G6" s="245"/>
      <c r="H6" s="245"/>
      <c r="I6" s="245"/>
      <c r="J6" s="245"/>
      <c r="K6" s="245"/>
      <c r="L6" s="245"/>
      <c r="N6" s="245"/>
      <c r="O6" s="245"/>
      <c r="P6" s="245"/>
      <c r="Q6" s="245"/>
      <c r="R6" s="245"/>
      <c r="S6" s="245"/>
      <c r="T6" s="245"/>
      <c r="U6" s="245"/>
      <c r="V6" s="245"/>
      <c r="W6" s="245"/>
      <c r="X6" s="245"/>
      <c r="Z6" s="245"/>
      <c r="AA6" s="245"/>
      <c r="AB6" s="245"/>
      <c r="AC6" s="245"/>
      <c r="AD6" s="245"/>
      <c r="AE6" s="245"/>
      <c r="AF6" s="245"/>
      <c r="AG6" s="245"/>
      <c r="AH6" s="245"/>
      <c r="AI6" s="245"/>
      <c r="AJ6" s="245"/>
    </row>
    <row r="7" spans="2:36" ht="17" thickBot="1" x14ac:dyDescent="0.25">
      <c r="B7" s="244" t="s">
        <v>125</v>
      </c>
      <c r="C7" s="244"/>
      <c r="D7" s="244"/>
      <c r="E7" s="244"/>
      <c r="F7" s="244"/>
      <c r="G7" s="244"/>
      <c r="H7" s="244"/>
      <c r="I7" s="244"/>
      <c r="J7" s="244"/>
      <c r="K7" s="244"/>
      <c r="L7" s="244"/>
      <c r="N7" s="244" t="s">
        <v>125</v>
      </c>
      <c r="O7" s="244"/>
      <c r="P7" s="244"/>
      <c r="Q7" s="244"/>
      <c r="R7" s="244"/>
      <c r="S7" s="244"/>
      <c r="T7" s="244"/>
      <c r="U7" s="244"/>
      <c r="V7" s="244"/>
      <c r="W7" s="244"/>
      <c r="X7" s="244"/>
      <c r="Z7" s="244" t="s">
        <v>125</v>
      </c>
      <c r="AA7" s="244"/>
      <c r="AB7" s="244"/>
      <c r="AC7" s="244"/>
      <c r="AD7" s="244"/>
      <c r="AE7" s="244"/>
      <c r="AF7" s="244"/>
      <c r="AG7" s="244"/>
      <c r="AH7" s="244"/>
      <c r="AI7" s="244"/>
      <c r="AJ7" s="244"/>
    </row>
    <row r="8" spans="2:36" ht="17" thickBot="1" x14ac:dyDescent="0.25">
      <c r="B8" s="245"/>
      <c r="C8" s="245"/>
      <c r="D8" s="245"/>
      <c r="E8" s="245"/>
      <c r="F8" s="245"/>
      <c r="G8" s="245"/>
      <c r="H8" s="245"/>
      <c r="I8" s="245"/>
      <c r="J8" s="245"/>
      <c r="K8" s="245"/>
      <c r="L8" s="245"/>
      <c r="N8" s="245"/>
      <c r="O8" s="245"/>
      <c r="P8" s="245"/>
      <c r="Q8" s="245"/>
      <c r="R8" s="245"/>
      <c r="S8" s="245"/>
      <c r="T8" s="245"/>
      <c r="U8" s="245"/>
      <c r="V8" s="245"/>
      <c r="W8" s="245"/>
      <c r="X8" s="245"/>
      <c r="Z8" s="245"/>
      <c r="AA8" s="245"/>
      <c r="AB8" s="245"/>
      <c r="AC8" s="245"/>
      <c r="AD8" s="245"/>
      <c r="AE8" s="245"/>
      <c r="AF8" s="245"/>
      <c r="AG8" s="245"/>
      <c r="AH8" s="245"/>
      <c r="AI8" s="245"/>
      <c r="AJ8" s="245"/>
    </row>
    <row r="9" spans="2:36" ht="18" customHeight="1" thickBot="1" x14ac:dyDescent="0.25">
      <c r="B9" s="244" t="s">
        <v>126</v>
      </c>
      <c r="C9" s="244"/>
      <c r="D9" s="244"/>
      <c r="E9" s="244"/>
      <c r="F9" s="244"/>
      <c r="G9" s="244"/>
      <c r="H9" s="244"/>
      <c r="I9" s="244"/>
      <c r="J9" s="244"/>
      <c r="K9" s="244"/>
      <c r="L9" s="244"/>
      <c r="N9" s="244" t="s">
        <v>126</v>
      </c>
      <c r="O9" s="244"/>
      <c r="P9" s="244"/>
      <c r="Q9" s="244"/>
      <c r="R9" s="244"/>
      <c r="S9" s="244"/>
      <c r="T9" s="244"/>
      <c r="U9" s="244"/>
      <c r="V9" s="244"/>
      <c r="W9" s="244"/>
      <c r="X9" s="244"/>
      <c r="Z9" s="244" t="s">
        <v>126</v>
      </c>
      <c r="AA9" s="244"/>
      <c r="AB9" s="244"/>
      <c r="AC9" s="244"/>
      <c r="AD9" s="244"/>
      <c r="AE9" s="244"/>
      <c r="AF9" s="244"/>
      <c r="AG9" s="244"/>
      <c r="AH9" s="244"/>
      <c r="AI9" s="244"/>
      <c r="AJ9" s="244"/>
    </row>
    <row r="10" spans="2:36" ht="18" customHeight="1" thickBot="1" x14ac:dyDescent="0.25">
      <c r="B10" s="245"/>
      <c r="C10" s="245"/>
      <c r="D10" s="245"/>
      <c r="E10" s="245"/>
      <c r="F10" s="245"/>
      <c r="G10" s="245"/>
      <c r="H10" s="245"/>
      <c r="I10" s="245"/>
      <c r="J10" s="245"/>
      <c r="K10" s="245"/>
      <c r="L10" s="245"/>
      <c r="N10" s="245"/>
      <c r="O10" s="245"/>
      <c r="P10" s="245"/>
      <c r="Q10" s="245"/>
      <c r="R10" s="245"/>
      <c r="S10" s="245"/>
      <c r="T10" s="245"/>
      <c r="U10" s="245"/>
      <c r="V10" s="245"/>
      <c r="W10" s="245"/>
      <c r="X10" s="245"/>
      <c r="Z10" s="245"/>
      <c r="AA10" s="245"/>
      <c r="AB10" s="245"/>
      <c r="AC10" s="245"/>
      <c r="AD10" s="245"/>
      <c r="AE10" s="245"/>
      <c r="AF10" s="245"/>
      <c r="AG10" s="245"/>
      <c r="AH10" s="245"/>
      <c r="AI10" s="245"/>
      <c r="AJ10" s="245"/>
    </row>
    <row r="11" spans="2:36" ht="18" customHeight="1" thickBot="1" x14ac:dyDescent="0.25">
      <c r="B11" s="244" t="s">
        <v>127</v>
      </c>
      <c r="C11" s="244"/>
      <c r="D11" s="244"/>
      <c r="E11" s="244"/>
      <c r="F11" s="244"/>
      <c r="G11" s="244"/>
      <c r="H11" s="244"/>
      <c r="I11" s="244"/>
      <c r="J11" s="244"/>
      <c r="K11" s="244"/>
      <c r="L11" s="244"/>
      <c r="N11" s="244" t="s">
        <v>127</v>
      </c>
      <c r="O11" s="244"/>
      <c r="P11" s="244"/>
      <c r="Q11" s="244"/>
      <c r="R11" s="244"/>
      <c r="S11" s="244"/>
      <c r="T11" s="244"/>
      <c r="U11" s="244"/>
      <c r="V11" s="244"/>
      <c r="W11" s="244"/>
      <c r="X11" s="244"/>
      <c r="Z11" s="244" t="s">
        <v>127</v>
      </c>
      <c r="AA11" s="244"/>
      <c r="AB11" s="244"/>
      <c r="AC11" s="244"/>
      <c r="AD11" s="244"/>
      <c r="AE11" s="244"/>
      <c r="AF11" s="244"/>
      <c r="AG11" s="244"/>
      <c r="AH11" s="244"/>
      <c r="AI11" s="244"/>
      <c r="AJ11" s="244"/>
    </row>
    <row r="12" spans="2:36" ht="18" customHeight="1" thickBot="1" x14ac:dyDescent="0.25">
      <c r="B12" s="245"/>
      <c r="C12" s="245"/>
      <c r="D12" s="245"/>
      <c r="E12" s="245"/>
      <c r="F12" s="245"/>
      <c r="G12" s="245"/>
      <c r="H12" s="245"/>
      <c r="I12" s="245"/>
      <c r="J12" s="245"/>
      <c r="K12" s="245"/>
      <c r="L12" s="245"/>
      <c r="N12" s="245"/>
      <c r="O12" s="245"/>
      <c r="P12" s="245"/>
      <c r="Q12" s="245"/>
      <c r="R12" s="245"/>
      <c r="S12" s="245"/>
      <c r="T12" s="245"/>
      <c r="U12" s="245"/>
      <c r="V12" s="245"/>
      <c r="W12" s="245"/>
      <c r="X12" s="245"/>
      <c r="Z12" s="245"/>
      <c r="AA12" s="245"/>
      <c r="AB12" s="245"/>
      <c r="AC12" s="245"/>
      <c r="AD12" s="245"/>
      <c r="AE12" s="245"/>
      <c r="AF12" s="245"/>
      <c r="AG12" s="245"/>
      <c r="AH12" s="245"/>
      <c r="AI12" s="245"/>
      <c r="AJ12" s="245"/>
    </row>
    <row r="13" spans="2:36" ht="18" customHeight="1" thickBot="1" x14ac:dyDescent="0.25">
      <c r="B13" s="244" t="s">
        <v>0</v>
      </c>
      <c r="C13" s="244"/>
      <c r="D13" s="244"/>
      <c r="E13" s="244"/>
      <c r="F13" s="244"/>
      <c r="G13" s="244"/>
      <c r="H13" s="244"/>
      <c r="I13" s="244"/>
      <c r="J13" s="244"/>
      <c r="K13" s="244"/>
      <c r="L13" s="244"/>
      <c r="N13" s="244" t="s">
        <v>0</v>
      </c>
      <c r="O13" s="244"/>
      <c r="P13" s="244"/>
      <c r="Q13" s="244"/>
      <c r="R13" s="244"/>
      <c r="S13" s="244"/>
      <c r="T13" s="244"/>
      <c r="U13" s="244"/>
      <c r="V13" s="244"/>
      <c r="W13" s="244"/>
      <c r="X13" s="244"/>
      <c r="Z13" s="244" t="s">
        <v>0</v>
      </c>
      <c r="AA13" s="244"/>
      <c r="AB13" s="244"/>
      <c r="AC13" s="244"/>
      <c r="AD13" s="244"/>
      <c r="AE13" s="244"/>
      <c r="AF13" s="244"/>
      <c r="AG13" s="244"/>
      <c r="AH13" s="244"/>
      <c r="AI13" s="244"/>
      <c r="AJ13" s="244"/>
    </row>
    <row r="14" spans="2:36" ht="18" customHeight="1" thickBot="1" x14ac:dyDescent="0.25">
      <c r="B14" s="245"/>
      <c r="C14" s="245"/>
      <c r="D14" s="245"/>
      <c r="E14" s="245"/>
      <c r="F14" s="245"/>
      <c r="G14" s="245"/>
      <c r="H14" s="245"/>
      <c r="I14" s="245"/>
      <c r="J14" s="245"/>
      <c r="K14" s="245"/>
      <c r="L14" s="245"/>
      <c r="N14" s="245"/>
      <c r="O14" s="245"/>
      <c r="P14" s="245"/>
      <c r="Q14" s="245"/>
      <c r="R14" s="245"/>
      <c r="S14" s="245"/>
      <c r="T14" s="245"/>
      <c r="U14" s="245"/>
      <c r="V14" s="245"/>
      <c r="W14" s="245"/>
      <c r="X14" s="245"/>
      <c r="Z14" s="245"/>
      <c r="AA14" s="245"/>
      <c r="AB14" s="245"/>
      <c r="AC14" s="245"/>
      <c r="AD14" s="245"/>
      <c r="AE14" s="245"/>
      <c r="AF14" s="245"/>
      <c r="AG14" s="245"/>
      <c r="AH14" s="245"/>
      <c r="AI14" s="245"/>
      <c r="AJ14" s="245"/>
    </row>
    <row r="15" spans="2:36" ht="17" thickBot="1" x14ac:dyDescent="0.25">
      <c r="B15" s="244" t="s">
        <v>128</v>
      </c>
      <c r="C15" s="244"/>
      <c r="D15" s="244"/>
      <c r="E15" s="244"/>
      <c r="F15" s="244"/>
      <c r="G15" s="244"/>
      <c r="H15" s="244"/>
      <c r="I15" s="244"/>
      <c r="J15" s="244"/>
      <c r="K15" s="244"/>
      <c r="L15" s="244"/>
      <c r="N15" s="244" t="s">
        <v>128</v>
      </c>
      <c r="O15" s="244"/>
      <c r="P15" s="244"/>
      <c r="Q15" s="244"/>
      <c r="R15" s="244"/>
      <c r="S15" s="244"/>
      <c r="T15" s="244"/>
      <c r="U15" s="244"/>
      <c r="V15" s="244"/>
      <c r="W15" s="244"/>
      <c r="X15" s="244"/>
      <c r="Z15" s="244" t="s">
        <v>128</v>
      </c>
      <c r="AA15" s="244"/>
      <c r="AB15" s="244"/>
      <c r="AC15" s="244"/>
      <c r="AD15" s="244"/>
      <c r="AE15" s="244"/>
      <c r="AF15" s="244"/>
      <c r="AG15" s="244"/>
      <c r="AH15" s="244"/>
      <c r="AI15" s="244"/>
      <c r="AJ15" s="244"/>
    </row>
    <row r="16" spans="2:36" ht="17" thickBot="1" x14ac:dyDescent="0.25">
      <c r="B16" s="245"/>
      <c r="C16" s="245"/>
      <c r="D16" s="245"/>
      <c r="E16" s="245"/>
      <c r="F16" s="245"/>
      <c r="G16" s="245"/>
      <c r="H16" s="245"/>
      <c r="I16" s="245"/>
      <c r="J16" s="245"/>
      <c r="K16" s="245"/>
      <c r="L16" s="245"/>
      <c r="N16" s="245"/>
      <c r="O16" s="245"/>
      <c r="P16" s="245"/>
      <c r="Q16" s="245"/>
      <c r="R16" s="245"/>
      <c r="S16" s="245"/>
      <c r="T16" s="245"/>
      <c r="U16" s="245"/>
      <c r="V16" s="245"/>
      <c r="W16" s="245"/>
      <c r="X16" s="245"/>
      <c r="Z16" s="245"/>
      <c r="AA16" s="245"/>
      <c r="AB16" s="245"/>
      <c r="AC16" s="245"/>
      <c r="AD16" s="245"/>
      <c r="AE16" s="245"/>
      <c r="AF16" s="245"/>
      <c r="AG16" s="245"/>
      <c r="AH16" s="245"/>
      <c r="AI16" s="245"/>
      <c r="AJ16" s="245"/>
    </row>
    <row r="17" spans="2:36" ht="17" thickBot="1" x14ac:dyDescent="0.25">
      <c r="B17" s="245"/>
      <c r="C17" s="245"/>
      <c r="D17" s="245"/>
      <c r="E17" s="245"/>
      <c r="F17" s="245"/>
      <c r="G17" s="245"/>
      <c r="H17" s="245"/>
      <c r="I17" s="245"/>
      <c r="J17" s="245"/>
      <c r="K17" s="245"/>
      <c r="L17" s="245"/>
      <c r="N17" s="245"/>
      <c r="O17" s="245"/>
      <c r="P17" s="245"/>
      <c r="Q17" s="245"/>
      <c r="R17" s="245"/>
      <c r="S17" s="245"/>
      <c r="T17" s="245"/>
      <c r="U17" s="245"/>
      <c r="V17" s="245"/>
      <c r="W17" s="245"/>
      <c r="X17" s="245"/>
      <c r="Z17" s="245"/>
      <c r="AA17" s="245"/>
      <c r="AB17" s="245"/>
      <c r="AC17" s="245"/>
      <c r="AD17" s="245"/>
      <c r="AE17" s="245"/>
      <c r="AF17" s="245"/>
      <c r="AG17" s="245"/>
      <c r="AH17" s="245"/>
      <c r="AI17" s="245"/>
      <c r="AJ17" s="245"/>
    </row>
    <row r="18" spans="2:36" ht="17" thickBot="1" x14ac:dyDescent="0.25">
      <c r="B18" s="245"/>
      <c r="C18" s="245"/>
      <c r="D18" s="245"/>
      <c r="E18" s="245"/>
      <c r="F18" s="245"/>
      <c r="G18" s="245"/>
      <c r="H18" s="245"/>
      <c r="I18" s="245"/>
      <c r="J18" s="245"/>
      <c r="K18" s="245"/>
      <c r="L18" s="245"/>
      <c r="N18" s="245"/>
      <c r="O18" s="245"/>
      <c r="P18" s="245"/>
      <c r="Q18" s="245"/>
      <c r="R18" s="245"/>
      <c r="S18" s="245"/>
      <c r="T18" s="245"/>
      <c r="U18" s="245"/>
      <c r="V18" s="245"/>
      <c r="W18" s="245"/>
      <c r="X18" s="245"/>
      <c r="Z18" s="245"/>
      <c r="AA18" s="245"/>
      <c r="AB18" s="245"/>
      <c r="AC18" s="245"/>
      <c r="AD18" s="245"/>
      <c r="AE18" s="245"/>
      <c r="AF18" s="245"/>
      <c r="AG18" s="245"/>
      <c r="AH18" s="245"/>
      <c r="AI18" s="245"/>
      <c r="AJ18" s="245"/>
    </row>
    <row r="19" spans="2:36" ht="17" thickBot="1" x14ac:dyDescent="0.25">
      <c r="B19" s="245"/>
      <c r="C19" s="245"/>
      <c r="D19" s="245"/>
      <c r="E19" s="245"/>
      <c r="F19" s="245"/>
      <c r="G19" s="245"/>
      <c r="H19" s="245"/>
      <c r="I19" s="245"/>
      <c r="J19" s="245"/>
      <c r="K19" s="245"/>
      <c r="L19" s="245"/>
      <c r="N19" s="245"/>
      <c r="O19" s="245"/>
      <c r="P19" s="245"/>
      <c r="Q19" s="245"/>
      <c r="R19" s="245"/>
      <c r="S19" s="245"/>
      <c r="T19" s="245"/>
      <c r="U19" s="245"/>
      <c r="V19" s="245"/>
      <c r="W19" s="245"/>
      <c r="X19" s="245"/>
      <c r="Z19" s="245"/>
      <c r="AA19" s="245"/>
      <c r="AB19" s="245"/>
      <c r="AC19" s="245"/>
      <c r="AD19" s="245"/>
      <c r="AE19" s="245"/>
      <c r="AF19" s="245"/>
      <c r="AG19" s="245"/>
      <c r="AH19" s="245"/>
      <c r="AI19" s="245"/>
      <c r="AJ19" s="245"/>
    </row>
    <row r="20" spans="2:36" ht="17" thickBot="1" x14ac:dyDescent="0.25">
      <c r="B20" s="245"/>
      <c r="C20" s="245"/>
      <c r="D20" s="245"/>
      <c r="E20" s="245"/>
      <c r="F20" s="245"/>
      <c r="G20" s="245"/>
      <c r="H20" s="245"/>
      <c r="I20" s="245"/>
      <c r="J20" s="245"/>
      <c r="K20" s="245"/>
      <c r="L20" s="245"/>
      <c r="N20" s="245"/>
      <c r="O20" s="245"/>
      <c r="P20" s="245"/>
      <c r="Q20" s="245"/>
      <c r="R20" s="245"/>
      <c r="S20" s="245"/>
      <c r="T20" s="245"/>
      <c r="U20" s="245"/>
      <c r="V20" s="245"/>
      <c r="W20" s="245"/>
      <c r="X20" s="245"/>
      <c r="Z20" s="245"/>
      <c r="AA20" s="245"/>
      <c r="AB20" s="245"/>
      <c r="AC20" s="245"/>
      <c r="AD20" s="245"/>
      <c r="AE20" s="245"/>
      <c r="AF20" s="245"/>
      <c r="AG20" s="245"/>
      <c r="AH20" s="245"/>
      <c r="AI20" s="245"/>
      <c r="AJ20" s="245"/>
    </row>
    <row r="21" spans="2:36" ht="17" thickBot="1" x14ac:dyDescent="0.25">
      <c r="B21" s="244" t="s">
        <v>129</v>
      </c>
      <c r="C21" s="244"/>
      <c r="D21" s="244"/>
      <c r="E21" s="244"/>
      <c r="F21" s="244"/>
      <c r="G21" s="244"/>
      <c r="H21" s="244"/>
      <c r="I21" s="244"/>
      <c r="J21" s="244"/>
      <c r="K21" s="244"/>
      <c r="L21" s="244"/>
      <c r="N21" s="244" t="s">
        <v>129</v>
      </c>
      <c r="O21" s="244"/>
      <c r="P21" s="244"/>
      <c r="Q21" s="244"/>
      <c r="R21" s="244"/>
      <c r="S21" s="244"/>
      <c r="T21" s="244"/>
      <c r="U21" s="244"/>
      <c r="V21" s="244"/>
      <c r="W21" s="244"/>
      <c r="X21" s="244"/>
      <c r="Z21" s="244" t="s">
        <v>129</v>
      </c>
      <c r="AA21" s="244"/>
      <c r="AB21" s="244"/>
      <c r="AC21" s="244"/>
      <c r="AD21" s="244"/>
      <c r="AE21" s="244"/>
      <c r="AF21" s="244"/>
      <c r="AG21" s="244"/>
      <c r="AH21" s="244"/>
      <c r="AI21" s="244"/>
      <c r="AJ21" s="244"/>
    </row>
    <row r="22" spans="2:36" ht="17" thickBot="1" x14ac:dyDescent="0.25">
      <c r="B22" s="245"/>
      <c r="C22" s="245"/>
      <c r="D22" s="245"/>
      <c r="E22" s="245"/>
      <c r="F22" s="245"/>
      <c r="G22" s="245"/>
      <c r="H22" s="245"/>
      <c r="I22" s="245"/>
      <c r="J22" s="245"/>
      <c r="K22" s="245"/>
      <c r="L22" s="245"/>
      <c r="N22" s="245"/>
      <c r="O22" s="245"/>
      <c r="P22" s="245"/>
      <c r="Q22" s="245"/>
      <c r="R22" s="245"/>
      <c r="S22" s="245"/>
      <c r="T22" s="245"/>
      <c r="U22" s="245"/>
      <c r="V22" s="245"/>
      <c r="W22" s="245"/>
      <c r="X22" s="245"/>
      <c r="Z22" s="245"/>
      <c r="AA22" s="245"/>
      <c r="AB22" s="245"/>
      <c r="AC22" s="245"/>
      <c r="AD22" s="245"/>
      <c r="AE22" s="245"/>
      <c r="AF22" s="245"/>
      <c r="AG22" s="245"/>
      <c r="AH22" s="245"/>
      <c r="AI22" s="245"/>
      <c r="AJ22" s="245"/>
    </row>
    <row r="23" spans="2:36" ht="17" thickBot="1" x14ac:dyDescent="0.25">
      <c r="B23" s="245"/>
      <c r="C23" s="245"/>
      <c r="D23" s="245"/>
      <c r="E23" s="245"/>
      <c r="F23" s="245"/>
      <c r="G23" s="245"/>
      <c r="H23" s="245"/>
      <c r="I23" s="245"/>
      <c r="J23" s="245"/>
      <c r="K23" s="245"/>
      <c r="L23" s="245"/>
      <c r="N23" s="245"/>
      <c r="O23" s="245"/>
      <c r="P23" s="245"/>
      <c r="Q23" s="245"/>
      <c r="R23" s="245"/>
      <c r="S23" s="245"/>
      <c r="T23" s="245"/>
      <c r="U23" s="245"/>
      <c r="V23" s="245"/>
      <c r="W23" s="245"/>
      <c r="X23" s="245"/>
      <c r="Z23" s="245"/>
      <c r="AA23" s="245"/>
      <c r="AB23" s="245"/>
      <c r="AC23" s="245"/>
      <c r="AD23" s="245"/>
      <c r="AE23" s="245"/>
      <c r="AF23" s="245"/>
      <c r="AG23" s="245"/>
      <c r="AH23" s="245"/>
      <c r="AI23" s="245"/>
      <c r="AJ23" s="245"/>
    </row>
    <row r="24" spans="2:36" ht="17" thickBot="1" x14ac:dyDescent="0.25">
      <c r="B24" s="245"/>
      <c r="C24" s="245"/>
      <c r="D24" s="245"/>
      <c r="E24" s="245"/>
      <c r="F24" s="245"/>
      <c r="G24" s="245"/>
      <c r="H24" s="245"/>
      <c r="I24" s="245"/>
      <c r="J24" s="245"/>
      <c r="K24" s="245"/>
      <c r="L24" s="245"/>
      <c r="N24" s="245"/>
      <c r="O24" s="245"/>
      <c r="P24" s="245"/>
      <c r="Q24" s="245"/>
      <c r="R24" s="245"/>
      <c r="S24" s="245"/>
      <c r="T24" s="245"/>
      <c r="U24" s="245"/>
      <c r="V24" s="245"/>
      <c r="W24" s="245"/>
      <c r="X24" s="245"/>
      <c r="Z24" s="245"/>
      <c r="AA24" s="245"/>
      <c r="AB24" s="245"/>
      <c r="AC24" s="245"/>
      <c r="AD24" s="245"/>
      <c r="AE24" s="245"/>
      <c r="AF24" s="245"/>
      <c r="AG24" s="245"/>
      <c r="AH24" s="245"/>
      <c r="AI24" s="245"/>
      <c r="AJ24" s="245"/>
    </row>
    <row r="25" spans="2:36" ht="17" thickBot="1" x14ac:dyDescent="0.25">
      <c r="B25" s="245"/>
      <c r="C25" s="245"/>
      <c r="D25" s="245"/>
      <c r="E25" s="245"/>
      <c r="F25" s="245"/>
      <c r="G25" s="245"/>
      <c r="H25" s="245"/>
      <c r="I25" s="245"/>
      <c r="J25" s="245"/>
      <c r="K25" s="245"/>
      <c r="L25" s="245"/>
      <c r="N25" s="245"/>
      <c r="O25" s="245"/>
      <c r="P25" s="245"/>
      <c r="Q25" s="245"/>
      <c r="R25" s="245"/>
      <c r="S25" s="245"/>
      <c r="T25" s="245"/>
      <c r="U25" s="245"/>
      <c r="V25" s="245"/>
      <c r="W25" s="245"/>
      <c r="X25" s="245"/>
      <c r="Z25" s="245"/>
      <c r="AA25" s="245"/>
      <c r="AB25" s="245"/>
      <c r="AC25" s="245"/>
      <c r="AD25" s="245"/>
      <c r="AE25" s="245"/>
      <c r="AF25" s="245"/>
      <c r="AG25" s="245"/>
      <c r="AH25" s="245"/>
      <c r="AI25" s="245"/>
      <c r="AJ25" s="245"/>
    </row>
    <row r="26" spans="2:36" ht="17" thickBot="1" x14ac:dyDescent="0.25">
      <c r="B26" s="245"/>
      <c r="C26" s="245"/>
      <c r="D26" s="245"/>
      <c r="E26" s="245"/>
      <c r="F26" s="245"/>
      <c r="G26" s="245"/>
      <c r="H26" s="245"/>
      <c r="I26" s="245"/>
      <c r="J26" s="245"/>
      <c r="K26" s="245"/>
      <c r="L26" s="245"/>
      <c r="N26" s="245"/>
      <c r="O26" s="245"/>
      <c r="P26" s="245"/>
      <c r="Q26" s="245"/>
      <c r="R26" s="245"/>
      <c r="S26" s="245"/>
      <c r="T26" s="245"/>
      <c r="U26" s="245"/>
      <c r="V26" s="245"/>
      <c r="W26" s="245"/>
      <c r="X26" s="245"/>
      <c r="Z26" s="245"/>
      <c r="AA26" s="245"/>
      <c r="AB26" s="245"/>
      <c r="AC26" s="245"/>
      <c r="AD26" s="245"/>
      <c r="AE26" s="245"/>
      <c r="AF26" s="245"/>
      <c r="AG26" s="245"/>
      <c r="AH26" s="245"/>
      <c r="AI26" s="245"/>
      <c r="AJ26" s="245"/>
    </row>
    <row r="27" spans="2:36" ht="17" thickBot="1" x14ac:dyDescent="0.25">
      <c r="B27" s="244" t="s">
        <v>130</v>
      </c>
      <c r="C27" s="244"/>
      <c r="D27" s="244"/>
      <c r="E27" s="244"/>
      <c r="F27" s="244"/>
      <c r="G27" s="244"/>
      <c r="H27" s="244"/>
      <c r="I27" s="244"/>
      <c r="J27" s="244"/>
      <c r="K27" s="244"/>
      <c r="L27" s="244"/>
      <c r="N27" s="244" t="s">
        <v>130</v>
      </c>
      <c r="O27" s="244"/>
      <c r="P27" s="244"/>
      <c r="Q27" s="244"/>
      <c r="R27" s="244"/>
      <c r="S27" s="244"/>
      <c r="T27" s="244"/>
      <c r="U27" s="244"/>
      <c r="V27" s="244"/>
      <c r="W27" s="244"/>
      <c r="X27" s="244"/>
      <c r="Z27" s="244" t="s">
        <v>130</v>
      </c>
      <c r="AA27" s="244"/>
      <c r="AB27" s="244"/>
      <c r="AC27" s="244"/>
      <c r="AD27" s="244"/>
      <c r="AE27" s="244"/>
      <c r="AF27" s="244"/>
      <c r="AG27" s="244"/>
      <c r="AH27" s="244"/>
      <c r="AI27" s="244"/>
      <c r="AJ27" s="244"/>
    </row>
    <row r="28" spans="2:36" ht="17" thickBot="1" x14ac:dyDescent="0.25">
      <c r="B28" s="245"/>
      <c r="C28" s="245"/>
      <c r="D28" s="245"/>
      <c r="E28" s="245"/>
      <c r="F28" s="245"/>
      <c r="G28" s="245"/>
      <c r="H28" s="245"/>
      <c r="I28" s="245"/>
      <c r="J28" s="245"/>
      <c r="K28" s="245"/>
      <c r="L28" s="245"/>
      <c r="N28" s="245"/>
      <c r="O28" s="245"/>
      <c r="P28" s="245"/>
      <c r="Q28" s="245"/>
      <c r="R28" s="245"/>
      <c r="S28" s="245"/>
      <c r="T28" s="245"/>
      <c r="U28" s="245"/>
      <c r="V28" s="245"/>
      <c r="W28" s="245"/>
      <c r="X28" s="245"/>
      <c r="Z28" s="245"/>
      <c r="AA28" s="245"/>
      <c r="AB28" s="245"/>
      <c r="AC28" s="245"/>
      <c r="AD28" s="245"/>
      <c r="AE28" s="245"/>
      <c r="AF28" s="245"/>
      <c r="AG28" s="245"/>
      <c r="AH28" s="245"/>
      <c r="AI28" s="245"/>
      <c r="AJ28" s="245"/>
    </row>
    <row r="29" spans="2:36" ht="17" thickBot="1" x14ac:dyDescent="0.25">
      <c r="B29" s="245"/>
      <c r="C29" s="245"/>
      <c r="D29" s="245"/>
      <c r="E29" s="245"/>
      <c r="F29" s="245"/>
      <c r="G29" s="245"/>
      <c r="H29" s="245"/>
      <c r="I29" s="245"/>
      <c r="J29" s="245"/>
      <c r="K29" s="245"/>
      <c r="L29" s="245"/>
      <c r="N29" s="245"/>
      <c r="O29" s="245"/>
      <c r="P29" s="245"/>
      <c r="Q29" s="245"/>
      <c r="R29" s="245"/>
      <c r="S29" s="245"/>
      <c r="T29" s="245"/>
      <c r="U29" s="245"/>
      <c r="V29" s="245"/>
      <c r="W29" s="245"/>
      <c r="X29" s="245"/>
      <c r="Z29" s="245"/>
      <c r="AA29" s="245"/>
      <c r="AB29" s="245"/>
      <c r="AC29" s="245"/>
      <c r="AD29" s="245"/>
      <c r="AE29" s="245"/>
      <c r="AF29" s="245"/>
      <c r="AG29" s="245"/>
      <c r="AH29" s="245"/>
      <c r="AI29" s="245"/>
      <c r="AJ29" s="245"/>
    </row>
    <row r="30" spans="2:36" ht="17" thickBot="1" x14ac:dyDescent="0.25">
      <c r="B30" s="245"/>
      <c r="C30" s="245"/>
      <c r="D30" s="245"/>
      <c r="E30" s="245"/>
      <c r="F30" s="245"/>
      <c r="G30" s="245"/>
      <c r="H30" s="245"/>
      <c r="I30" s="245"/>
      <c r="J30" s="245"/>
      <c r="K30" s="245"/>
      <c r="L30" s="245"/>
      <c r="N30" s="245"/>
      <c r="O30" s="245"/>
      <c r="P30" s="245"/>
      <c r="Q30" s="245"/>
      <c r="R30" s="245"/>
      <c r="S30" s="245"/>
      <c r="T30" s="245"/>
      <c r="U30" s="245"/>
      <c r="V30" s="245"/>
      <c r="W30" s="245"/>
      <c r="X30" s="245"/>
      <c r="Z30" s="245"/>
      <c r="AA30" s="245"/>
      <c r="AB30" s="245"/>
      <c r="AC30" s="245"/>
      <c r="AD30" s="245"/>
      <c r="AE30" s="245"/>
      <c r="AF30" s="245"/>
      <c r="AG30" s="245"/>
      <c r="AH30" s="245"/>
      <c r="AI30" s="245"/>
      <c r="AJ30" s="245"/>
    </row>
    <row r="31" spans="2:36" ht="17" thickBot="1" x14ac:dyDescent="0.25">
      <c r="B31" s="245"/>
      <c r="C31" s="245"/>
      <c r="D31" s="245"/>
      <c r="E31" s="245"/>
      <c r="F31" s="245"/>
      <c r="G31" s="245"/>
      <c r="H31" s="245"/>
      <c r="I31" s="245"/>
      <c r="J31" s="245"/>
      <c r="K31" s="245"/>
      <c r="L31" s="245"/>
      <c r="N31" s="245"/>
      <c r="O31" s="245"/>
      <c r="P31" s="245"/>
      <c r="Q31" s="245"/>
      <c r="R31" s="245"/>
      <c r="S31" s="245"/>
      <c r="T31" s="245"/>
      <c r="U31" s="245"/>
      <c r="V31" s="245"/>
      <c r="W31" s="245"/>
      <c r="X31" s="245"/>
      <c r="Z31" s="245"/>
      <c r="AA31" s="245"/>
      <c r="AB31" s="245"/>
      <c r="AC31" s="245"/>
      <c r="AD31" s="245"/>
      <c r="AE31" s="245"/>
      <c r="AF31" s="245"/>
      <c r="AG31" s="245"/>
      <c r="AH31" s="245"/>
      <c r="AI31" s="245"/>
      <c r="AJ31" s="245"/>
    </row>
    <row r="32" spans="2:36" ht="17" thickBot="1" x14ac:dyDescent="0.25">
      <c r="B32" s="245"/>
      <c r="C32" s="245"/>
      <c r="D32" s="245"/>
      <c r="E32" s="245"/>
      <c r="F32" s="245"/>
      <c r="G32" s="245"/>
      <c r="H32" s="245"/>
      <c r="I32" s="245"/>
      <c r="J32" s="245"/>
      <c r="K32" s="245"/>
      <c r="L32" s="245"/>
      <c r="N32" s="245"/>
      <c r="O32" s="245"/>
      <c r="P32" s="245"/>
      <c r="Q32" s="245"/>
      <c r="R32" s="245"/>
      <c r="S32" s="245"/>
      <c r="T32" s="245"/>
      <c r="U32" s="245"/>
      <c r="V32" s="245"/>
      <c r="W32" s="245"/>
      <c r="X32" s="245"/>
      <c r="Z32" s="245"/>
      <c r="AA32" s="245"/>
      <c r="AB32" s="245"/>
      <c r="AC32" s="245"/>
      <c r="AD32" s="245"/>
      <c r="AE32" s="245"/>
      <c r="AF32" s="245"/>
      <c r="AG32" s="245"/>
      <c r="AH32" s="245"/>
      <c r="AI32" s="245"/>
      <c r="AJ32" s="245"/>
    </row>
    <row r="33" spans="2:36" ht="17" thickBot="1" x14ac:dyDescent="0.25">
      <c r="B33" s="244" t="s">
        <v>131</v>
      </c>
      <c r="C33" s="244"/>
      <c r="D33" s="244"/>
      <c r="E33" s="244"/>
      <c r="F33" s="244"/>
      <c r="G33" s="244"/>
      <c r="H33" s="244"/>
      <c r="I33" s="244"/>
      <c r="J33" s="244"/>
      <c r="K33" s="244"/>
      <c r="L33" s="244"/>
      <c r="N33" s="244" t="s">
        <v>131</v>
      </c>
      <c r="O33" s="244"/>
      <c r="P33" s="244"/>
      <c r="Q33" s="244"/>
      <c r="R33" s="244"/>
      <c r="S33" s="244"/>
      <c r="T33" s="244"/>
      <c r="U33" s="244"/>
      <c r="V33" s="244"/>
      <c r="W33" s="244"/>
      <c r="X33" s="244"/>
      <c r="Z33" s="244" t="s">
        <v>131</v>
      </c>
      <c r="AA33" s="244"/>
      <c r="AB33" s="244"/>
      <c r="AC33" s="244"/>
      <c r="AD33" s="244"/>
      <c r="AE33" s="244"/>
      <c r="AF33" s="244"/>
      <c r="AG33" s="244"/>
      <c r="AH33" s="244"/>
      <c r="AI33" s="244"/>
      <c r="AJ33" s="244"/>
    </row>
    <row r="34" spans="2:36" ht="17" thickBot="1" x14ac:dyDescent="0.25">
      <c r="B34" s="245"/>
      <c r="C34" s="245"/>
      <c r="D34" s="245"/>
      <c r="E34" s="245"/>
      <c r="F34" s="245"/>
      <c r="G34" s="245"/>
      <c r="H34" s="245"/>
      <c r="I34" s="245"/>
      <c r="J34" s="245"/>
      <c r="K34" s="245"/>
      <c r="L34" s="245"/>
      <c r="N34" s="245"/>
      <c r="O34" s="245"/>
      <c r="P34" s="245"/>
      <c r="Q34" s="245"/>
      <c r="R34" s="245"/>
      <c r="S34" s="245"/>
      <c r="T34" s="245"/>
      <c r="U34" s="245"/>
      <c r="V34" s="245"/>
      <c r="W34" s="245"/>
      <c r="X34" s="245"/>
      <c r="Z34" s="245"/>
      <c r="AA34" s="245"/>
      <c r="AB34" s="245"/>
      <c r="AC34" s="245"/>
      <c r="AD34" s="245"/>
      <c r="AE34" s="245"/>
      <c r="AF34" s="245"/>
      <c r="AG34" s="245"/>
      <c r="AH34" s="245"/>
      <c r="AI34" s="245"/>
      <c r="AJ34" s="245"/>
    </row>
    <row r="35" spans="2:36" ht="17" thickBot="1" x14ac:dyDescent="0.25">
      <c r="B35" s="245"/>
      <c r="C35" s="245"/>
      <c r="D35" s="245"/>
      <c r="E35" s="245"/>
      <c r="F35" s="245"/>
      <c r="G35" s="245"/>
      <c r="H35" s="245"/>
      <c r="I35" s="245"/>
      <c r="J35" s="245"/>
      <c r="K35" s="245"/>
      <c r="L35" s="245"/>
      <c r="N35" s="245"/>
      <c r="O35" s="245"/>
      <c r="P35" s="245"/>
      <c r="Q35" s="245"/>
      <c r="R35" s="245"/>
      <c r="S35" s="245"/>
      <c r="T35" s="245"/>
      <c r="U35" s="245"/>
      <c r="V35" s="245"/>
      <c r="W35" s="245"/>
      <c r="X35" s="245"/>
      <c r="Z35" s="245"/>
      <c r="AA35" s="245"/>
      <c r="AB35" s="245"/>
      <c r="AC35" s="245"/>
      <c r="AD35" s="245"/>
      <c r="AE35" s="245"/>
      <c r="AF35" s="245"/>
      <c r="AG35" s="245"/>
      <c r="AH35" s="245"/>
      <c r="AI35" s="245"/>
      <c r="AJ35" s="245"/>
    </row>
    <row r="36" spans="2:36" ht="17" thickBot="1" x14ac:dyDescent="0.25">
      <c r="B36" s="245"/>
      <c r="C36" s="245"/>
      <c r="D36" s="245"/>
      <c r="E36" s="245"/>
      <c r="F36" s="245"/>
      <c r="G36" s="245"/>
      <c r="H36" s="245"/>
      <c r="I36" s="245"/>
      <c r="J36" s="245"/>
      <c r="K36" s="245"/>
      <c r="L36" s="245"/>
      <c r="N36" s="245"/>
      <c r="O36" s="245"/>
      <c r="P36" s="245"/>
      <c r="Q36" s="245"/>
      <c r="R36" s="245"/>
      <c r="S36" s="245"/>
      <c r="T36" s="245"/>
      <c r="U36" s="245"/>
      <c r="V36" s="245"/>
      <c r="W36" s="245"/>
      <c r="X36" s="245"/>
      <c r="Z36" s="245"/>
      <c r="AA36" s="245"/>
      <c r="AB36" s="245"/>
      <c r="AC36" s="245"/>
      <c r="AD36" s="245"/>
      <c r="AE36" s="245"/>
      <c r="AF36" s="245"/>
      <c r="AG36" s="245"/>
      <c r="AH36" s="245"/>
      <c r="AI36" s="245"/>
      <c r="AJ36" s="245"/>
    </row>
    <row r="37" spans="2:36" ht="17" thickBot="1" x14ac:dyDescent="0.25">
      <c r="B37" s="245"/>
      <c r="C37" s="245"/>
      <c r="D37" s="245"/>
      <c r="E37" s="245"/>
      <c r="F37" s="245"/>
      <c r="G37" s="245"/>
      <c r="H37" s="245"/>
      <c r="I37" s="245"/>
      <c r="J37" s="245"/>
      <c r="K37" s="245"/>
      <c r="L37" s="245"/>
      <c r="N37" s="245"/>
      <c r="O37" s="245"/>
      <c r="P37" s="245"/>
      <c r="Q37" s="245"/>
      <c r="R37" s="245"/>
      <c r="S37" s="245"/>
      <c r="T37" s="245"/>
      <c r="U37" s="245"/>
      <c r="V37" s="245"/>
      <c r="W37" s="245"/>
      <c r="X37" s="245"/>
      <c r="Z37" s="245"/>
      <c r="AA37" s="245"/>
      <c r="AB37" s="245"/>
      <c r="AC37" s="245"/>
      <c r="AD37" s="245"/>
      <c r="AE37" s="245"/>
      <c r="AF37" s="245"/>
      <c r="AG37" s="245"/>
      <c r="AH37" s="245"/>
      <c r="AI37" s="245"/>
      <c r="AJ37" s="245"/>
    </row>
    <row r="38" spans="2:36" ht="17" thickBot="1" x14ac:dyDescent="0.25">
      <c r="B38" s="245"/>
      <c r="C38" s="245"/>
      <c r="D38" s="245"/>
      <c r="E38" s="245"/>
      <c r="F38" s="245"/>
      <c r="G38" s="245"/>
      <c r="H38" s="245"/>
      <c r="I38" s="245"/>
      <c r="J38" s="245"/>
      <c r="K38" s="245"/>
      <c r="L38" s="245"/>
      <c r="N38" s="245"/>
      <c r="O38" s="245"/>
      <c r="P38" s="245"/>
      <c r="Q38" s="245"/>
      <c r="R38" s="245"/>
      <c r="S38" s="245"/>
      <c r="T38" s="245"/>
      <c r="U38" s="245"/>
      <c r="V38" s="245"/>
      <c r="W38" s="245"/>
      <c r="X38" s="245"/>
      <c r="Z38" s="245"/>
      <c r="AA38" s="245"/>
      <c r="AB38" s="245"/>
      <c r="AC38" s="245"/>
      <c r="AD38" s="245"/>
      <c r="AE38" s="245"/>
      <c r="AF38" s="245"/>
      <c r="AG38" s="245"/>
      <c r="AH38" s="245"/>
      <c r="AI38" s="245"/>
      <c r="AJ38" s="245"/>
    </row>
    <row r="39" spans="2:36" ht="17" thickBot="1" x14ac:dyDescent="0.25">
      <c r="B39" s="244" t="s">
        <v>132</v>
      </c>
      <c r="C39" s="244"/>
      <c r="D39" s="244"/>
      <c r="E39" s="244"/>
      <c r="F39" s="244"/>
      <c r="G39" s="244"/>
      <c r="H39" s="244"/>
      <c r="I39" s="244"/>
      <c r="J39" s="244"/>
      <c r="K39" s="244"/>
      <c r="L39" s="244"/>
      <c r="N39" s="244" t="s">
        <v>132</v>
      </c>
      <c r="O39" s="244"/>
      <c r="P39" s="244"/>
      <c r="Q39" s="244"/>
      <c r="R39" s="244"/>
      <c r="S39" s="244"/>
      <c r="T39" s="244"/>
      <c r="U39" s="244"/>
      <c r="V39" s="244"/>
      <c r="W39" s="244"/>
      <c r="X39" s="244"/>
      <c r="Z39" s="244" t="s">
        <v>132</v>
      </c>
      <c r="AA39" s="244"/>
      <c r="AB39" s="244"/>
      <c r="AC39" s="244"/>
      <c r="AD39" s="244"/>
      <c r="AE39" s="244"/>
      <c r="AF39" s="244"/>
      <c r="AG39" s="244"/>
      <c r="AH39" s="244"/>
      <c r="AI39" s="244"/>
      <c r="AJ39" s="244"/>
    </row>
    <row r="40" spans="2:36" ht="17" thickBot="1" x14ac:dyDescent="0.25">
      <c r="B40" s="245"/>
      <c r="C40" s="245"/>
      <c r="D40" s="245"/>
      <c r="E40" s="245"/>
      <c r="F40" s="245"/>
      <c r="G40" s="245"/>
      <c r="H40" s="245"/>
      <c r="I40" s="245"/>
      <c r="J40" s="245"/>
      <c r="K40" s="245"/>
      <c r="L40" s="245"/>
      <c r="N40" s="245"/>
      <c r="O40" s="245"/>
      <c r="P40" s="245"/>
      <c r="Q40" s="245"/>
      <c r="R40" s="245"/>
      <c r="S40" s="245"/>
      <c r="T40" s="245"/>
      <c r="U40" s="245"/>
      <c r="V40" s="245"/>
      <c r="W40" s="245"/>
      <c r="X40" s="245"/>
      <c r="Z40" s="245"/>
      <c r="AA40" s="245"/>
      <c r="AB40" s="245"/>
      <c r="AC40" s="245"/>
      <c r="AD40" s="245"/>
      <c r="AE40" s="245"/>
      <c r="AF40" s="245"/>
      <c r="AG40" s="245"/>
      <c r="AH40" s="245"/>
      <c r="AI40" s="245"/>
      <c r="AJ40" s="245"/>
    </row>
    <row r="41" spans="2:36" ht="17" thickBot="1" x14ac:dyDescent="0.25">
      <c r="B41" s="245"/>
      <c r="C41" s="245"/>
      <c r="D41" s="245"/>
      <c r="E41" s="245"/>
      <c r="F41" s="245"/>
      <c r="G41" s="245"/>
      <c r="H41" s="245"/>
      <c r="I41" s="245"/>
      <c r="J41" s="245"/>
      <c r="K41" s="245"/>
      <c r="L41" s="245"/>
      <c r="N41" s="245"/>
      <c r="O41" s="245"/>
      <c r="P41" s="245"/>
      <c r="Q41" s="245"/>
      <c r="R41" s="245"/>
      <c r="S41" s="245"/>
      <c r="T41" s="245"/>
      <c r="U41" s="245"/>
      <c r="V41" s="245"/>
      <c r="W41" s="245"/>
      <c r="X41" s="245"/>
      <c r="Z41" s="245"/>
      <c r="AA41" s="245"/>
      <c r="AB41" s="245"/>
      <c r="AC41" s="245"/>
      <c r="AD41" s="245"/>
      <c r="AE41" s="245"/>
      <c r="AF41" s="245"/>
      <c r="AG41" s="245"/>
      <c r="AH41" s="245"/>
      <c r="AI41" s="245"/>
      <c r="AJ41" s="245"/>
    </row>
    <row r="42" spans="2:36" ht="17" thickBot="1" x14ac:dyDescent="0.25">
      <c r="B42" s="245"/>
      <c r="C42" s="245"/>
      <c r="D42" s="245"/>
      <c r="E42" s="245"/>
      <c r="F42" s="245"/>
      <c r="G42" s="245"/>
      <c r="H42" s="245"/>
      <c r="I42" s="245"/>
      <c r="J42" s="245"/>
      <c r="K42" s="245"/>
      <c r="L42" s="245"/>
      <c r="N42" s="245"/>
      <c r="O42" s="245"/>
      <c r="P42" s="245"/>
      <c r="Q42" s="245"/>
      <c r="R42" s="245"/>
      <c r="S42" s="245"/>
      <c r="T42" s="245"/>
      <c r="U42" s="245"/>
      <c r="V42" s="245"/>
      <c r="W42" s="245"/>
      <c r="X42" s="245"/>
      <c r="Z42" s="245"/>
      <c r="AA42" s="245"/>
      <c r="AB42" s="245"/>
      <c r="AC42" s="245"/>
      <c r="AD42" s="245"/>
      <c r="AE42" s="245"/>
      <c r="AF42" s="245"/>
      <c r="AG42" s="245"/>
      <c r="AH42" s="245"/>
      <c r="AI42" s="245"/>
      <c r="AJ42" s="245"/>
    </row>
    <row r="43" spans="2:36" ht="17" thickBot="1" x14ac:dyDescent="0.25">
      <c r="B43" s="245"/>
      <c r="C43" s="245"/>
      <c r="D43" s="245"/>
      <c r="E43" s="245"/>
      <c r="F43" s="245"/>
      <c r="G43" s="245"/>
      <c r="H43" s="245"/>
      <c r="I43" s="245"/>
      <c r="J43" s="245"/>
      <c r="K43" s="245"/>
      <c r="L43" s="245"/>
      <c r="N43" s="245"/>
      <c r="O43" s="245"/>
      <c r="P43" s="245"/>
      <c r="Q43" s="245"/>
      <c r="R43" s="245"/>
      <c r="S43" s="245"/>
      <c r="T43" s="245"/>
      <c r="U43" s="245"/>
      <c r="V43" s="245"/>
      <c r="W43" s="245"/>
      <c r="X43" s="245"/>
      <c r="Z43" s="245"/>
      <c r="AA43" s="245"/>
      <c r="AB43" s="245"/>
      <c r="AC43" s="245"/>
      <c r="AD43" s="245"/>
      <c r="AE43" s="245"/>
      <c r="AF43" s="245"/>
      <c r="AG43" s="245"/>
      <c r="AH43" s="245"/>
      <c r="AI43" s="245"/>
      <c r="AJ43" s="245"/>
    </row>
    <row r="44" spans="2:36" ht="17" thickBot="1" x14ac:dyDescent="0.25">
      <c r="B44" s="245"/>
      <c r="C44" s="245"/>
      <c r="D44" s="245"/>
      <c r="E44" s="245"/>
      <c r="F44" s="245"/>
      <c r="G44" s="245"/>
      <c r="H44" s="245"/>
      <c r="I44" s="245"/>
      <c r="J44" s="245"/>
      <c r="K44" s="245"/>
      <c r="L44" s="245"/>
      <c r="N44" s="245"/>
      <c r="O44" s="245"/>
      <c r="P44" s="245"/>
      <c r="Q44" s="245"/>
      <c r="R44" s="245"/>
      <c r="S44" s="245"/>
      <c r="T44" s="245"/>
      <c r="U44" s="245"/>
      <c r="V44" s="245"/>
      <c r="W44" s="245"/>
      <c r="X44" s="245"/>
      <c r="Z44" s="245"/>
      <c r="AA44" s="245"/>
      <c r="AB44" s="245"/>
      <c r="AC44" s="245"/>
      <c r="AD44" s="245"/>
      <c r="AE44" s="245"/>
      <c r="AF44" s="245"/>
      <c r="AG44" s="245"/>
      <c r="AH44" s="245"/>
      <c r="AI44" s="245"/>
      <c r="AJ44" s="245"/>
    </row>
    <row r="45" spans="2:36" ht="17" thickBot="1" x14ac:dyDescent="0.25">
      <c r="B45" s="244" t="s">
        <v>133</v>
      </c>
      <c r="C45" s="244"/>
      <c r="D45" s="244"/>
      <c r="E45" s="244"/>
      <c r="F45" s="244"/>
      <c r="G45" s="244"/>
      <c r="H45" s="244"/>
      <c r="I45" s="244"/>
      <c r="J45" s="244"/>
      <c r="K45" s="244"/>
      <c r="L45" s="244"/>
      <c r="N45" s="244" t="s">
        <v>133</v>
      </c>
      <c r="O45" s="244"/>
      <c r="P45" s="244"/>
      <c r="Q45" s="244"/>
      <c r="R45" s="244"/>
      <c r="S45" s="244"/>
      <c r="T45" s="244"/>
      <c r="U45" s="244"/>
      <c r="V45" s="244"/>
      <c r="W45" s="244"/>
      <c r="X45" s="244"/>
      <c r="Z45" s="244" t="s">
        <v>133</v>
      </c>
      <c r="AA45" s="244"/>
      <c r="AB45" s="244"/>
      <c r="AC45" s="244"/>
      <c r="AD45" s="244"/>
      <c r="AE45" s="244"/>
      <c r="AF45" s="244"/>
      <c r="AG45" s="244"/>
      <c r="AH45" s="244"/>
      <c r="AI45" s="244"/>
      <c r="AJ45" s="244"/>
    </row>
    <row r="46" spans="2:36" ht="17" thickBot="1" x14ac:dyDescent="0.25">
      <c r="B46" s="245"/>
      <c r="C46" s="245"/>
      <c r="D46" s="245"/>
      <c r="E46" s="245"/>
      <c r="F46" s="245"/>
      <c r="G46" s="245"/>
      <c r="H46" s="245"/>
      <c r="I46" s="245"/>
      <c r="J46" s="245"/>
      <c r="K46" s="245"/>
      <c r="L46" s="245"/>
      <c r="N46" s="245"/>
      <c r="O46" s="245"/>
      <c r="P46" s="245"/>
      <c r="Q46" s="245"/>
      <c r="R46" s="245"/>
      <c r="S46" s="245"/>
      <c r="T46" s="245"/>
      <c r="U46" s="245"/>
      <c r="V46" s="245"/>
      <c r="W46" s="245"/>
      <c r="X46" s="245"/>
      <c r="Z46" s="245"/>
      <c r="AA46" s="245"/>
      <c r="AB46" s="245"/>
      <c r="AC46" s="245"/>
      <c r="AD46" s="245"/>
      <c r="AE46" s="245"/>
      <c r="AF46" s="245"/>
      <c r="AG46" s="245"/>
      <c r="AH46" s="245"/>
      <c r="AI46" s="245"/>
      <c r="AJ46" s="245"/>
    </row>
    <row r="47" spans="2:36" ht="17" thickBot="1" x14ac:dyDescent="0.25">
      <c r="B47" s="245"/>
      <c r="C47" s="245"/>
      <c r="D47" s="245"/>
      <c r="E47" s="245"/>
      <c r="F47" s="245"/>
      <c r="G47" s="245"/>
      <c r="H47" s="245"/>
      <c r="I47" s="245"/>
      <c r="J47" s="245"/>
      <c r="K47" s="245"/>
      <c r="L47" s="245"/>
      <c r="N47" s="245"/>
      <c r="O47" s="245"/>
      <c r="P47" s="245"/>
      <c r="Q47" s="245"/>
      <c r="R47" s="245"/>
      <c r="S47" s="245"/>
      <c r="T47" s="245"/>
      <c r="U47" s="245"/>
      <c r="V47" s="245"/>
      <c r="W47" s="245"/>
      <c r="X47" s="245"/>
      <c r="Z47" s="245"/>
      <c r="AA47" s="245"/>
      <c r="AB47" s="245"/>
      <c r="AC47" s="245"/>
      <c r="AD47" s="245"/>
      <c r="AE47" s="245"/>
      <c r="AF47" s="245"/>
      <c r="AG47" s="245"/>
      <c r="AH47" s="245"/>
      <c r="AI47" s="245"/>
      <c r="AJ47" s="245"/>
    </row>
    <row r="48" spans="2:36" ht="17" thickBot="1" x14ac:dyDescent="0.25">
      <c r="B48" s="245"/>
      <c r="C48" s="245"/>
      <c r="D48" s="245"/>
      <c r="E48" s="245"/>
      <c r="F48" s="245"/>
      <c r="G48" s="245"/>
      <c r="H48" s="245"/>
      <c r="I48" s="245"/>
      <c r="J48" s="245"/>
      <c r="K48" s="245"/>
      <c r="L48" s="245"/>
      <c r="N48" s="245"/>
      <c r="O48" s="245"/>
      <c r="P48" s="245"/>
      <c r="Q48" s="245"/>
      <c r="R48" s="245"/>
      <c r="S48" s="245"/>
      <c r="T48" s="245"/>
      <c r="U48" s="245"/>
      <c r="V48" s="245"/>
      <c r="W48" s="245"/>
      <c r="X48" s="245"/>
      <c r="Z48" s="245"/>
      <c r="AA48" s="245"/>
      <c r="AB48" s="245"/>
      <c r="AC48" s="245"/>
      <c r="AD48" s="245"/>
      <c r="AE48" s="245"/>
      <c r="AF48" s="245"/>
      <c r="AG48" s="245"/>
      <c r="AH48" s="245"/>
      <c r="AI48" s="245"/>
      <c r="AJ48" s="245"/>
    </row>
    <row r="49" spans="2:36" ht="17" thickBot="1" x14ac:dyDescent="0.25">
      <c r="B49" s="245"/>
      <c r="C49" s="245"/>
      <c r="D49" s="245"/>
      <c r="E49" s="245"/>
      <c r="F49" s="245"/>
      <c r="G49" s="245"/>
      <c r="H49" s="245"/>
      <c r="I49" s="245"/>
      <c r="J49" s="245"/>
      <c r="K49" s="245"/>
      <c r="L49" s="245"/>
      <c r="N49" s="245"/>
      <c r="O49" s="245"/>
      <c r="P49" s="245"/>
      <c r="Q49" s="245"/>
      <c r="R49" s="245"/>
      <c r="S49" s="245"/>
      <c r="T49" s="245"/>
      <c r="U49" s="245"/>
      <c r="V49" s="245"/>
      <c r="W49" s="245"/>
      <c r="X49" s="245"/>
      <c r="Z49" s="245"/>
      <c r="AA49" s="245"/>
      <c r="AB49" s="245"/>
      <c r="AC49" s="245"/>
      <c r="AD49" s="245"/>
      <c r="AE49" s="245"/>
      <c r="AF49" s="245"/>
      <c r="AG49" s="245"/>
      <c r="AH49" s="245"/>
      <c r="AI49" s="245"/>
      <c r="AJ49" s="245"/>
    </row>
    <row r="50" spans="2:36" ht="17" thickBot="1" x14ac:dyDescent="0.25">
      <c r="B50" s="245"/>
      <c r="C50" s="245"/>
      <c r="D50" s="245"/>
      <c r="E50" s="245"/>
      <c r="F50" s="245"/>
      <c r="G50" s="245"/>
      <c r="H50" s="245"/>
      <c r="I50" s="245"/>
      <c r="J50" s="245"/>
      <c r="K50" s="245"/>
      <c r="L50" s="245"/>
      <c r="N50" s="245"/>
      <c r="O50" s="245"/>
      <c r="P50" s="245"/>
      <c r="Q50" s="245"/>
      <c r="R50" s="245"/>
      <c r="S50" s="245"/>
      <c r="T50" s="245"/>
      <c r="U50" s="245"/>
      <c r="V50" s="245"/>
      <c r="W50" s="245"/>
      <c r="X50" s="245"/>
      <c r="Z50" s="245"/>
      <c r="AA50" s="245"/>
      <c r="AB50" s="245"/>
      <c r="AC50" s="245"/>
      <c r="AD50" s="245"/>
      <c r="AE50" s="245"/>
      <c r="AF50" s="245"/>
      <c r="AG50" s="245"/>
      <c r="AH50" s="245"/>
      <c r="AI50" s="245"/>
      <c r="AJ50" s="245"/>
    </row>
    <row r="51" spans="2:36" ht="17" thickBot="1" x14ac:dyDescent="0.25">
      <c r="B51" s="244" t="s">
        <v>134</v>
      </c>
      <c r="C51" s="244"/>
      <c r="D51" s="244"/>
      <c r="E51" s="244"/>
      <c r="F51" s="244"/>
      <c r="G51" s="244"/>
      <c r="H51" s="244"/>
      <c r="I51" s="244"/>
      <c r="J51" s="244"/>
      <c r="K51" s="244"/>
      <c r="L51" s="244"/>
      <c r="N51" s="244" t="s">
        <v>134</v>
      </c>
      <c r="O51" s="244"/>
      <c r="P51" s="244"/>
      <c r="Q51" s="244"/>
      <c r="R51" s="244"/>
      <c r="S51" s="244"/>
      <c r="T51" s="244"/>
      <c r="U51" s="244"/>
      <c r="V51" s="244"/>
      <c r="W51" s="244"/>
      <c r="X51" s="244"/>
      <c r="Z51" s="244" t="s">
        <v>134</v>
      </c>
      <c r="AA51" s="244"/>
      <c r="AB51" s="244"/>
      <c r="AC51" s="244"/>
      <c r="AD51" s="244"/>
      <c r="AE51" s="244"/>
      <c r="AF51" s="244"/>
      <c r="AG51" s="244"/>
      <c r="AH51" s="244"/>
      <c r="AI51" s="244"/>
      <c r="AJ51" s="244"/>
    </row>
    <row r="52" spans="2:36" ht="17" thickBot="1" x14ac:dyDescent="0.25">
      <c r="B52" s="245"/>
      <c r="C52" s="245"/>
      <c r="D52" s="245"/>
      <c r="E52" s="245"/>
      <c r="F52" s="245"/>
      <c r="G52" s="245"/>
      <c r="H52" s="245"/>
      <c r="I52" s="245"/>
      <c r="J52" s="245"/>
      <c r="K52" s="245"/>
      <c r="L52" s="245"/>
      <c r="N52" s="245"/>
      <c r="O52" s="245"/>
      <c r="P52" s="245"/>
      <c r="Q52" s="245"/>
      <c r="R52" s="245"/>
      <c r="S52" s="245"/>
      <c r="T52" s="245"/>
      <c r="U52" s="245"/>
      <c r="V52" s="245"/>
      <c r="W52" s="245"/>
      <c r="X52" s="245"/>
      <c r="Z52" s="245"/>
      <c r="AA52" s="245"/>
      <c r="AB52" s="245"/>
      <c r="AC52" s="245"/>
      <c r="AD52" s="245"/>
      <c r="AE52" s="245"/>
      <c r="AF52" s="245"/>
      <c r="AG52" s="245"/>
      <c r="AH52" s="245"/>
      <c r="AI52" s="245"/>
      <c r="AJ52" s="245"/>
    </row>
    <row r="53" spans="2:36" ht="17" thickBot="1" x14ac:dyDescent="0.25">
      <c r="B53" s="245"/>
      <c r="C53" s="245"/>
      <c r="D53" s="245"/>
      <c r="E53" s="245"/>
      <c r="F53" s="245"/>
      <c r="G53" s="245"/>
      <c r="H53" s="245"/>
      <c r="I53" s="245"/>
      <c r="J53" s="245"/>
      <c r="K53" s="245"/>
      <c r="L53" s="245"/>
      <c r="N53" s="245"/>
      <c r="O53" s="245"/>
      <c r="P53" s="245"/>
      <c r="Q53" s="245"/>
      <c r="R53" s="245"/>
      <c r="S53" s="245"/>
      <c r="T53" s="245"/>
      <c r="U53" s="245"/>
      <c r="V53" s="245"/>
      <c r="W53" s="245"/>
      <c r="X53" s="245"/>
      <c r="Z53" s="245"/>
      <c r="AA53" s="245"/>
      <c r="AB53" s="245"/>
      <c r="AC53" s="245"/>
      <c r="AD53" s="245"/>
      <c r="AE53" s="245"/>
      <c r="AF53" s="245"/>
      <c r="AG53" s="245"/>
      <c r="AH53" s="245"/>
      <c r="AI53" s="245"/>
      <c r="AJ53" s="245"/>
    </row>
    <row r="54" spans="2:36" ht="17" thickBot="1" x14ac:dyDescent="0.25">
      <c r="B54" s="245"/>
      <c r="C54" s="245"/>
      <c r="D54" s="245"/>
      <c r="E54" s="245"/>
      <c r="F54" s="245"/>
      <c r="G54" s="245"/>
      <c r="H54" s="245"/>
      <c r="I54" s="245"/>
      <c r="J54" s="245"/>
      <c r="K54" s="245"/>
      <c r="L54" s="245"/>
      <c r="N54" s="245"/>
      <c r="O54" s="245"/>
      <c r="P54" s="245"/>
      <c r="Q54" s="245"/>
      <c r="R54" s="245"/>
      <c r="S54" s="245"/>
      <c r="T54" s="245"/>
      <c r="U54" s="245"/>
      <c r="V54" s="245"/>
      <c r="W54" s="245"/>
      <c r="X54" s="245"/>
      <c r="Z54" s="245"/>
      <c r="AA54" s="245"/>
      <c r="AB54" s="245"/>
      <c r="AC54" s="245"/>
      <c r="AD54" s="245"/>
      <c r="AE54" s="245"/>
      <c r="AF54" s="245"/>
      <c r="AG54" s="245"/>
      <c r="AH54" s="245"/>
      <c r="AI54" s="245"/>
      <c r="AJ54" s="245"/>
    </row>
    <row r="55" spans="2:36" ht="17" thickBot="1" x14ac:dyDescent="0.25">
      <c r="B55" s="245"/>
      <c r="C55" s="245"/>
      <c r="D55" s="245"/>
      <c r="E55" s="245"/>
      <c r="F55" s="245"/>
      <c r="G55" s="245"/>
      <c r="H55" s="245"/>
      <c r="I55" s="245"/>
      <c r="J55" s="245"/>
      <c r="K55" s="245"/>
      <c r="L55" s="245"/>
      <c r="N55" s="245"/>
      <c r="O55" s="245"/>
      <c r="P55" s="245"/>
      <c r="Q55" s="245"/>
      <c r="R55" s="245"/>
      <c r="S55" s="245"/>
      <c r="T55" s="245"/>
      <c r="U55" s="245"/>
      <c r="V55" s="245"/>
      <c r="W55" s="245"/>
      <c r="X55" s="245"/>
      <c r="Z55" s="245"/>
      <c r="AA55" s="245"/>
      <c r="AB55" s="245"/>
      <c r="AC55" s="245"/>
      <c r="AD55" s="245"/>
      <c r="AE55" s="245"/>
      <c r="AF55" s="245"/>
      <c r="AG55" s="245"/>
      <c r="AH55" s="245"/>
      <c r="AI55" s="245"/>
      <c r="AJ55" s="245"/>
    </row>
    <row r="56" spans="2:36" ht="17" thickBot="1" x14ac:dyDescent="0.25">
      <c r="B56" s="245"/>
      <c r="C56" s="245"/>
      <c r="D56" s="245"/>
      <c r="E56" s="245"/>
      <c r="F56" s="245"/>
      <c r="G56" s="245"/>
      <c r="H56" s="245"/>
      <c r="I56" s="245"/>
      <c r="J56" s="245"/>
      <c r="K56" s="245"/>
      <c r="L56" s="245"/>
      <c r="N56" s="245"/>
      <c r="O56" s="245"/>
      <c r="P56" s="245"/>
      <c r="Q56" s="245"/>
      <c r="R56" s="245"/>
      <c r="S56" s="245"/>
      <c r="T56" s="245"/>
      <c r="U56" s="245"/>
      <c r="V56" s="245"/>
      <c r="W56" s="245"/>
      <c r="X56" s="245"/>
      <c r="Z56" s="245"/>
      <c r="AA56" s="245"/>
      <c r="AB56" s="245"/>
      <c r="AC56" s="245"/>
      <c r="AD56" s="245"/>
      <c r="AE56" s="245"/>
      <c r="AF56" s="245"/>
      <c r="AG56" s="245"/>
      <c r="AH56" s="245"/>
      <c r="AI56" s="245"/>
      <c r="AJ56" s="245"/>
    </row>
    <row r="57" spans="2:36" ht="17" thickBot="1" x14ac:dyDescent="0.25">
      <c r="B57" s="244" t="s">
        <v>135</v>
      </c>
      <c r="C57" s="244"/>
      <c r="D57" s="244"/>
      <c r="E57" s="244"/>
      <c r="F57" s="244"/>
      <c r="G57" s="244"/>
      <c r="H57" s="244"/>
      <c r="I57" s="244"/>
      <c r="J57" s="244"/>
      <c r="K57" s="244"/>
      <c r="L57" s="244"/>
      <c r="N57" s="244" t="s">
        <v>135</v>
      </c>
      <c r="O57" s="244"/>
      <c r="P57" s="244"/>
      <c r="Q57" s="244"/>
      <c r="R57" s="244"/>
      <c r="S57" s="244"/>
      <c r="T57" s="244"/>
      <c r="U57" s="244"/>
      <c r="V57" s="244"/>
      <c r="W57" s="244"/>
      <c r="X57" s="244"/>
      <c r="Z57" s="244" t="s">
        <v>135</v>
      </c>
      <c r="AA57" s="244"/>
      <c r="AB57" s="244"/>
      <c r="AC57" s="244"/>
      <c r="AD57" s="244"/>
      <c r="AE57" s="244"/>
      <c r="AF57" s="244"/>
      <c r="AG57" s="244"/>
      <c r="AH57" s="244"/>
      <c r="AI57" s="244"/>
      <c r="AJ57" s="244"/>
    </row>
    <row r="58" spans="2:36" ht="17" thickBot="1" x14ac:dyDescent="0.25">
      <c r="B58" s="245"/>
      <c r="C58" s="245"/>
      <c r="D58" s="245"/>
      <c r="E58" s="245"/>
      <c r="F58" s="245"/>
      <c r="G58" s="245"/>
      <c r="H58" s="245"/>
      <c r="I58" s="245"/>
      <c r="J58" s="245"/>
      <c r="K58" s="245"/>
      <c r="L58" s="245"/>
      <c r="N58" s="245"/>
      <c r="O58" s="245"/>
      <c r="P58" s="245"/>
      <c r="Q58" s="245"/>
      <c r="R58" s="245"/>
      <c r="S58" s="245"/>
      <c r="T58" s="245"/>
      <c r="U58" s="245"/>
      <c r="V58" s="245"/>
      <c r="W58" s="245"/>
      <c r="X58" s="245"/>
      <c r="Z58" s="245"/>
      <c r="AA58" s="245"/>
      <c r="AB58" s="245"/>
      <c r="AC58" s="245"/>
      <c r="AD58" s="245"/>
      <c r="AE58" s="245"/>
      <c r="AF58" s="245"/>
      <c r="AG58" s="245"/>
      <c r="AH58" s="245"/>
      <c r="AI58" s="245"/>
      <c r="AJ58" s="245"/>
    </row>
    <row r="59" spans="2:36" ht="17" thickBot="1" x14ac:dyDescent="0.25">
      <c r="B59" s="245"/>
      <c r="C59" s="245"/>
      <c r="D59" s="245"/>
      <c r="E59" s="245"/>
      <c r="F59" s="245"/>
      <c r="G59" s="245"/>
      <c r="H59" s="245"/>
      <c r="I59" s="245"/>
      <c r="J59" s="245"/>
      <c r="K59" s="245"/>
      <c r="L59" s="245"/>
      <c r="N59" s="245"/>
      <c r="O59" s="245"/>
      <c r="P59" s="245"/>
      <c r="Q59" s="245"/>
      <c r="R59" s="245"/>
      <c r="S59" s="245"/>
      <c r="T59" s="245"/>
      <c r="U59" s="245"/>
      <c r="V59" s="245"/>
      <c r="W59" s="245"/>
      <c r="X59" s="245"/>
      <c r="Z59" s="245"/>
      <c r="AA59" s="245"/>
      <c r="AB59" s="245"/>
      <c r="AC59" s="245"/>
      <c r="AD59" s="245"/>
      <c r="AE59" s="245"/>
      <c r="AF59" s="245"/>
      <c r="AG59" s="245"/>
      <c r="AH59" s="245"/>
      <c r="AI59" s="245"/>
      <c r="AJ59" s="245"/>
    </row>
    <row r="60" spans="2:36" ht="17" thickBot="1" x14ac:dyDescent="0.25">
      <c r="B60" s="245"/>
      <c r="C60" s="245"/>
      <c r="D60" s="245"/>
      <c r="E60" s="245"/>
      <c r="F60" s="245"/>
      <c r="G60" s="245"/>
      <c r="H60" s="245"/>
      <c r="I60" s="245"/>
      <c r="J60" s="245"/>
      <c r="K60" s="245"/>
      <c r="L60" s="245"/>
      <c r="N60" s="245"/>
      <c r="O60" s="245"/>
      <c r="P60" s="245"/>
      <c r="Q60" s="245"/>
      <c r="R60" s="245"/>
      <c r="S60" s="245"/>
      <c r="T60" s="245"/>
      <c r="U60" s="245"/>
      <c r="V60" s="245"/>
      <c r="W60" s="245"/>
      <c r="X60" s="245"/>
      <c r="Z60" s="245"/>
      <c r="AA60" s="245"/>
      <c r="AB60" s="245"/>
      <c r="AC60" s="245"/>
      <c r="AD60" s="245"/>
      <c r="AE60" s="245"/>
      <c r="AF60" s="245"/>
      <c r="AG60" s="245"/>
      <c r="AH60" s="245"/>
      <c r="AI60" s="245"/>
      <c r="AJ60" s="245"/>
    </row>
    <row r="61" spans="2:36" ht="17" thickBot="1" x14ac:dyDescent="0.25">
      <c r="B61" s="245"/>
      <c r="C61" s="245"/>
      <c r="D61" s="245"/>
      <c r="E61" s="245"/>
      <c r="F61" s="245"/>
      <c r="G61" s="245"/>
      <c r="H61" s="245"/>
      <c r="I61" s="245"/>
      <c r="J61" s="245"/>
      <c r="K61" s="245"/>
      <c r="L61" s="245"/>
      <c r="N61" s="245"/>
      <c r="O61" s="245"/>
      <c r="P61" s="245"/>
      <c r="Q61" s="245"/>
      <c r="R61" s="245"/>
      <c r="S61" s="245"/>
      <c r="T61" s="245"/>
      <c r="U61" s="245"/>
      <c r="V61" s="245"/>
      <c r="W61" s="245"/>
      <c r="X61" s="245"/>
      <c r="Z61" s="245"/>
      <c r="AA61" s="245"/>
      <c r="AB61" s="245"/>
      <c r="AC61" s="245"/>
      <c r="AD61" s="245"/>
      <c r="AE61" s="245"/>
      <c r="AF61" s="245"/>
      <c r="AG61" s="245"/>
      <c r="AH61" s="245"/>
      <c r="AI61" s="245"/>
      <c r="AJ61" s="245"/>
    </row>
    <row r="62" spans="2:36" ht="17" thickBot="1" x14ac:dyDescent="0.25">
      <c r="B62" s="245"/>
      <c r="C62" s="245"/>
      <c r="D62" s="245"/>
      <c r="E62" s="245"/>
      <c r="F62" s="245"/>
      <c r="G62" s="245"/>
      <c r="H62" s="245"/>
      <c r="I62" s="245"/>
      <c r="J62" s="245"/>
      <c r="K62" s="245"/>
      <c r="L62" s="245"/>
      <c r="N62" s="245"/>
      <c r="O62" s="245"/>
      <c r="P62" s="245"/>
      <c r="Q62" s="245"/>
      <c r="R62" s="245"/>
      <c r="S62" s="245"/>
      <c r="T62" s="245"/>
      <c r="U62" s="245"/>
      <c r="V62" s="245"/>
      <c r="W62" s="245"/>
      <c r="X62" s="245"/>
      <c r="Z62" s="245"/>
      <c r="AA62" s="245"/>
      <c r="AB62" s="245"/>
      <c r="AC62" s="245"/>
      <c r="AD62" s="245"/>
      <c r="AE62" s="245"/>
      <c r="AF62" s="245"/>
      <c r="AG62" s="245"/>
      <c r="AH62" s="245"/>
      <c r="AI62" s="245"/>
      <c r="AJ62" s="245"/>
    </row>
    <row r="63" spans="2:36" ht="17" thickBot="1" x14ac:dyDescent="0.25">
      <c r="B63" s="244" t="s">
        <v>136</v>
      </c>
      <c r="C63" s="244"/>
      <c r="D63" s="244"/>
      <c r="E63" s="244"/>
      <c r="F63" s="244"/>
      <c r="G63" s="244"/>
      <c r="H63" s="244"/>
      <c r="I63" s="244"/>
      <c r="J63" s="244"/>
      <c r="K63" s="244"/>
      <c r="L63" s="244"/>
      <c r="N63" s="244" t="s">
        <v>136</v>
      </c>
      <c r="O63" s="244"/>
      <c r="P63" s="244"/>
      <c r="Q63" s="244"/>
      <c r="R63" s="244"/>
      <c r="S63" s="244"/>
      <c r="T63" s="244"/>
      <c r="U63" s="244"/>
      <c r="V63" s="244"/>
      <c r="W63" s="244"/>
      <c r="X63" s="244"/>
      <c r="Z63" s="244" t="s">
        <v>136</v>
      </c>
      <c r="AA63" s="244"/>
      <c r="AB63" s="244"/>
      <c r="AC63" s="244"/>
      <c r="AD63" s="244"/>
      <c r="AE63" s="244"/>
      <c r="AF63" s="244"/>
      <c r="AG63" s="244"/>
      <c r="AH63" s="244"/>
      <c r="AI63" s="244"/>
      <c r="AJ63" s="244"/>
    </row>
    <row r="64" spans="2:36" ht="17" thickBot="1" x14ac:dyDescent="0.25">
      <c r="B64" s="245"/>
      <c r="C64" s="245"/>
      <c r="D64" s="245"/>
      <c r="E64" s="245"/>
      <c r="F64" s="245"/>
      <c r="G64" s="245"/>
      <c r="H64" s="245"/>
      <c r="I64" s="245"/>
      <c r="J64" s="245"/>
      <c r="K64" s="245"/>
      <c r="L64" s="245"/>
      <c r="N64" s="245"/>
      <c r="O64" s="245"/>
      <c r="P64" s="245"/>
      <c r="Q64" s="245"/>
      <c r="R64" s="245"/>
      <c r="S64" s="245"/>
      <c r="T64" s="245"/>
      <c r="U64" s="245"/>
      <c r="V64" s="245"/>
      <c r="W64" s="245"/>
      <c r="X64" s="245"/>
      <c r="Z64" s="245"/>
      <c r="AA64" s="245"/>
      <c r="AB64" s="245"/>
      <c r="AC64" s="245"/>
      <c r="AD64" s="245"/>
      <c r="AE64" s="245"/>
      <c r="AF64" s="245"/>
      <c r="AG64" s="245"/>
      <c r="AH64" s="245"/>
      <c r="AI64" s="245"/>
      <c r="AJ64" s="245"/>
    </row>
    <row r="65" spans="2:36" ht="17" thickBot="1" x14ac:dyDescent="0.25">
      <c r="B65" s="245"/>
      <c r="C65" s="245"/>
      <c r="D65" s="245"/>
      <c r="E65" s="245"/>
      <c r="F65" s="245"/>
      <c r="G65" s="245"/>
      <c r="H65" s="245"/>
      <c r="I65" s="245"/>
      <c r="J65" s="245"/>
      <c r="K65" s="245"/>
      <c r="L65" s="245"/>
      <c r="N65" s="245"/>
      <c r="O65" s="245"/>
      <c r="P65" s="245"/>
      <c r="Q65" s="245"/>
      <c r="R65" s="245"/>
      <c r="S65" s="245"/>
      <c r="T65" s="245"/>
      <c r="U65" s="245"/>
      <c r="V65" s="245"/>
      <c r="W65" s="245"/>
      <c r="X65" s="245"/>
      <c r="Z65" s="245"/>
      <c r="AA65" s="245"/>
      <c r="AB65" s="245"/>
      <c r="AC65" s="245"/>
      <c r="AD65" s="245"/>
      <c r="AE65" s="245"/>
      <c r="AF65" s="245"/>
      <c r="AG65" s="245"/>
      <c r="AH65" s="245"/>
      <c r="AI65" s="245"/>
      <c r="AJ65" s="245"/>
    </row>
    <row r="66" spans="2:36" ht="17" thickBot="1" x14ac:dyDescent="0.25">
      <c r="B66" s="245"/>
      <c r="C66" s="245"/>
      <c r="D66" s="245"/>
      <c r="E66" s="245"/>
      <c r="F66" s="245"/>
      <c r="G66" s="245"/>
      <c r="H66" s="245"/>
      <c r="I66" s="245"/>
      <c r="J66" s="245"/>
      <c r="K66" s="245"/>
      <c r="L66" s="245"/>
      <c r="N66" s="245"/>
      <c r="O66" s="245"/>
      <c r="P66" s="245"/>
      <c r="Q66" s="245"/>
      <c r="R66" s="245"/>
      <c r="S66" s="245"/>
      <c r="T66" s="245"/>
      <c r="U66" s="245"/>
      <c r="V66" s="245"/>
      <c r="W66" s="245"/>
      <c r="X66" s="245"/>
      <c r="Z66" s="245"/>
      <c r="AA66" s="245"/>
      <c r="AB66" s="245"/>
      <c r="AC66" s="245"/>
      <c r="AD66" s="245"/>
      <c r="AE66" s="245"/>
      <c r="AF66" s="245"/>
      <c r="AG66" s="245"/>
      <c r="AH66" s="245"/>
      <c r="AI66" s="245"/>
      <c r="AJ66" s="245"/>
    </row>
    <row r="67" spans="2:36" ht="17" thickBot="1" x14ac:dyDescent="0.25">
      <c r="B67" s="245"/>
      <c r="C67" s="245"/>
      <c r="D67" s="245"/>
      <c r="E67" s="245"/>
      <c r="F67" s="245"/>
      <c r="G67" s="245"/>
      <c r="H67" s="245"/>
      <c r="I67" s="245"/>
      <c r="J67" s="245"/>
      <c r="K67" s="245"/>
      <c r="L67" s="245"/>
      <c r="N67" s="245"/>
      <c r="O67" s="245"/>
      <c r="P67" s="245"/>
      <c r="Q67" s="245"/>
      <c r="R67" s="245"/>
      <c r="S67" s="245"/>
      <c r="T67" s="245"/>
      <c r="U67" s="245"/>
      <c r="V67" s="245"/>
      <c r="W67" s="245"/>
      <c r="X67" s="245"/>
      <c r="Z67" s="245"/>
      <c r="AA67" s="245"/>
      <c r="AB67" s="245"/>
      <c r="AC67" s="245"/>
      <c r="AD67" s="245"/>
      <c r="AE67" s="245"/>
      <c r="AF67" s="245"/>
      <c r="AG67" s="245"/>
      <c r="AH67" s="245"/>
      <c r="AI67" s="245"/>
      <c r="AJ67" s="245"/>
    </row>
    <row r="68" spans="2:36" ht="17" thickBot="1" x14ac:dyDescent="0.25">
      <c r="B68" s="245"/>
      <c r="C68" s="245"/>
      <c r="D68" s="245"/>
      <c r="E68" s="245"/>
      <c r="F68" s="245"/>
      <c r="G68" s="245"/>
      <c r="H68" s="245"/>
      <c r="I68" s="245"/>
      <c r="J68" s="245"/>
      <c r="K68" s="245"/>
      <c r="L68" s="245"/>
      <c r="N68" s="245"/>
      <c r="O68" s="245"/>
      <c r="P68" s="245"/>
      <c r="Q68" s="245"/>
      <c r="R68" s="245"/>
      <c r="S68" s="245"/>
      <c r="T68" s="245"/>
      <c r="U68" s="245"/>
      <c r="V68" s="245"/>
      <c r="W68" s="245"/>
      <c r="X68" s="245"/>
      <c r="Z68" s="245"/>
      <c r="AA68" s="245"/>
      <c r="AB68" s="245"/>
      <c r="AC68" s="245"/>
      <c r="AD68" s="245"/>
      <c r="AE68" s="245"/>
      <c r="AF68" s="245"/>
      <c r="AG68" s="245"/>
      <c r="AH68" s="245"/>
      <c r="AI68" s="245"/>
      <c r="AJ68" s="245"/>
    </row>
    <row r="69" spans="2:36" ht="17" thickBot="1" x14ac:dyDescent="0.25">
      <c r="B69" s="244" t="s">
        <v>137</v>
      </c>
      <c r="C69" s="244"/>
      <c r="D69" s="244"/>
      <c r="E69" s="244"/>
      <c r="F69" s="244"/>
      <c r="G69" s="244"/>
      <c r="H69" s="244"/>
      <c r="I69" s="244"/>
      <c r="J69" s="244"/>
      <c r="K69" s="244"/>
      <c r="L69" s="244"/>
      <c r="N69" s="244" t="s">
        <v>137</v>
      </c>
      <c r="O69" s="244"/>
      <c r="P69" s="244"/>
      <c r="Q69" s="244"/>
      <c r="R69" s="244"/>
      <c r="S69" s="244"/>
      <c r="T69" s="244"/>
      <c r="U69" s="244"/>
      <c r="V69" s="244"/>
      <c r="W69" s="244"/>
      <c r="X69" s="244"/>
      <c r="Z69" s="244" t="s">
        <v>137</v>
      </c>
      <c r="AA69" s="244"/>
      <c r="AB69" s="244"/>
      <c r="AC69" s="244"/>
      <c r="AD69" s="244"/>
      <c r="AE69" s="244"/>
      <c r="AF69" s="244"/>
      <c r="AG69" s="244"/>
      <c r="AH69" s="244"/>
      <c r="AI69" s="244"/>
      <c r="AJ69" s="244"/>
    </row>
    <row r="70" spans="2:36" ht="17" thickBot="1" x14ac:dyDescent="0.25">
      <c r="B70" s="245"/>
      <c r="C70" s="245"/>
      <c r="D70" s="245"/>
      <c r="E70" s="245"/>
      <c r="F70" s="245"/>
      <c r="G70" s="245"/>
      <c r="H70" s="245"/>
      <c r="I70" s="245"/>
      <c r="J70" s="245"/>
      <c r="K70" s="245"/>
      <c r="L70" s="245"/>
      <c r="N70" s="245"/>
      <c r="O70" s="245"/>
      <c r="P70" s="245"/>
      <c r="Q70" s="245"/>
      <c r="R70" s="245"/>
      <c r="S70" s="245"/>
      <c r="T70" s="245"/>
      <c r="U70" s="245"/>
      <c r="V70" s="245"/>
      <c r="W70" s="245"/>
      <c r="X70" s="245"/>
      <c r="Z70" s="245"/>
      <c r="AA70" s="245"/>
      <c r="AB70" s="245"/>
      <c r="AC70" s="245"/>
      <c r="AD70" s="245"/>
      <c r="AE70" s="245"/>
      <c r="AF70" s="245"/>
      <c r="AG70" s="245"/>
      <c r="AH70" s="245"/>
      <c r="AI70" s="245"/>
      <c r="AJ70" s="245"/>
    </row>
    <row r="71" spans="2:36" ht="17" thickBot="1" x14ac:dyDescent="0.25">
      <c r="B71" s="245"/>
      <c r="C71" s="245"/>
      <c r="D71" s="245"/>
      <c r="E71" s="245"/>
      <c r="F71" s="245"/>
      <c r="G71" s="245"/>
      <c r="H71" s="245"/>
      <c r="I71" s="245"/>
      <c r="J71" s="245"/>
      <c r="K71" s="245"/>
      <c r="L71" s="245"/>
      <c r="N71" s="245"/>
      <c r="O71" s="245"/>
      <c r="P71" s="245"/>
      <c r="Q71" s="245"/>
      <c r="R71" s="245"/>
      <c r="S71" s="245"/>
      <c r="T71" s="245"/>
      <c r="U71" s="245"/>
      <c r="V71" s="245"/>
      <c r="W71" s="245"/>
      <c r="X71" s="245"/>
      <c r="Z71" s="245"/>
      <c r="AA71" s="245"/>
      <c r="AB71" s="245"/>
      <c r="AC71" s="245"/>
      <c r="AD71" s="245"/>
      <c r="AE71" s="245"/>
      <c r="AF71" s="245"/>
      <c r="AG71" s="245"/>
      <c r="AH71" s="245"/>
      <c r="AI71" s="245"/>
      <c r="AJ71" s="245"/>
    </row>
    <row r="72" spans="2:36" ht="17" thickBot="1" x14ac:dyDescent="0.25">
      <c r="B72" s="245"/>
      <c r="C72" s="245"/>
      <c r="D72" s="245"/>
      <c r="E72" s="245"/>
      <c r="F72" s="245"/>
      <c r="G72" s="245"/>
      <c r="H72" s="245"/>
      <c r="I72" s="245"/>
      <c r="J72" s="245"/>
      <c r="K72" s="245"/>
      <c r="L72" s="245"/>
      <c r="N72" s="245"/>
      <c r="O72" s="245"/>
      <c r="P72" s="245"/>
      <c r="Q72" s="245"/>
      <c r="R72" s="245"/>
      <c r="S72" s="245"/>
      <c r="T72" s="245"/>
      <c r="U72" s="245"/>
      <c r="V72" s="245"/>
      <c r="W72" s="245"/>
      <c r="X72" s="245"/>
      <c r="Z72" s="245"/>
      <c r="AA72" s="245"/>
      <c r="AB72" s="245"/>
      <c r="AC72" s="245"/>
      <c r="AD72" s="245"/>
      <c r="AE72" s="245"/>
      <c r="AF72" s="245"/>
      <c r="AG72" s="245"/>
      <c r="AH72" s="245"/>
      <c r="AI72" s="245"/>
      <c r="AJ72" s="245"/>
    </row>
    <row r="73" spans="2:36" ht="17" thickBot="1" x14ac:dyDescent="0.25">
      <c r="B73" s="245"/>
      <c r="C73" s="245"/>
      <c r="D73" s="245"/>
      <c r="E73" s="245"/>
      <c r="F73" s="245"/>
      <c r="G73" s="245"/>
      <c r="H73" s="245"/>
      <c r="I73" s="245"/>
      <c r="J73" s="245"/>
      <c r="K73" s="245"/>
      <c r="L73" s="245"/>
      <c r="N73" s="245"/>
      <c r="O73" s="245"/>
      <c r="P73" s="245"/>
      <c r="Q73" s="245"/>
      <c r="R73" s="245"/>
      <c r="S73" s="245"/>
      <c r="T73" s="245"/>
      <c r="U73" s="245"/>
      <c r="V73" s="245"/>
      <c r="W73" s="245"/>
      <c r="X73" s="245"/>
      <c r="Z73" s="245"/>
      <c r="AA73" s="245"/>
      <c r="AB73" s="245"/>
      <c r="AC73" s="245"/>
      <c r="AD73" s="245"/>
      <c r="AE73" s="245"/>
      <c r="AF73" s="245"/>
      <c r="AG73" s="245"/>
      <c r="AH73" s="245"/>
      <c r="AI73" s="245"/>
      <c r="AJ73" s="245"/>
    </row>
    <row r="74" spans="2:36" ht="17" thickBot="1" x14ac:dyDescent="0.25">
      <c r="B74" s="245"/>
      <c r="C74" s="245"/>
      <c r="D74" s="245"/>
      <c r="E74" s="245"/>
      <c r="F74" s="245"/>
      <c r="G74" s="245"/>
      <c r="H74" s="245"/>
      <c r="I74" s="245"/>
      <c r="J74" s="245"/>
      <c r="K74" s="245"/>
      <c r="L74" s="245"/>
      <c r="N74" s="245"/>
      <c r="O74" s="245"/>
      <c r="P74" s="245"/>
      <c r="Q74" s="245"/>
      <c r="R74" s="245"/>
      <c r="S74" s="245"/>
      <c r="T74" s="245"/>
      <c r="U74" s="245"/>
      <c r="V74" s="245"/>
      <c r="W74" s="245"/>
      <c r="X74" s="245"/>
      <c r="Z74" s="245"/>
      <c r="AA74" s="245"/>
      <c r="AB74" s="245"/>
      <c r="AC74" s="245"/>
      <c r="AD74" s="245"/>
      <c r="AE74" s="245"/>
      <c r="AF74" s="245"/>
      <c r="AG74" s="245"/>
      <c r="AH74" s="245"/>
      <c r="AI74" s="245"/>
      <c r="AJ74" s="245"/>
    </row>
    <row r="75" spans="2:36" ht="17" thickBot="1" x14ac:dyDescent="0.25">
      <c r="B75" s="244" t="s">
        <v>138</v>
      </c>
      <c r="C75" s="244"/>
      <c r="D75" s="244"/>
      <c r="E75" s="244"/>
      <c r="F75" s="244"/>
      <c r="G75" s="244"/>
      <c r="H75" s="244"/>
      <c r="I75" s="244"/>
      <c r="J75" s="244"/>
      <c r="K75" s="244"/>
      <c r="L75" s="244"/>
      <c r="N75" s="244" t="s">
        <v>138</v>
      </c>
      <c r="O75" s="244"/>
      <c r="P75" s="244"/>
      <c r="Q75" s="244"/>
      <c r="R75" s="244"/>
      <c r="S75" s="244"/>
      <c r="T75" s="244"/>
      <c r="U75" s="244"/>
      <c r="V75" s="244"/>
      <c r="W75" s="244"/>
      <c r="X75" s="244"/>
      <c r="Z75" s="244" t="s">
        <v>138</v>
      </c>
      <c r="AA75" s="244"/>
      <c r="AB75" s="244"/>
      <c r="AC75" s="244"/>
      <c r="AD75" s="244"/>
      <c r="AE75" s="244"/>
      <c r="AF75" s="244"/>
      <c r="AG75" s="244"/>
      <c r="AH75" s="244"/>
      <c r="AI75" s="244"/>
      <c r="AJ75" s="244"/>
    </row>
    <row r="76" spans="2:36" ht="17" thickBot="1" x14ac:dyDescent="0.25">
      <c r="B76" s="245"/>
      <c r="C76" s="245"/>
      <c r="D76" s="245"/>
      <c r="E76" s="245"/>
      <c r="F76" s="245"/>
      <c r="G76" s="245"/>
      <c r="H76" s="245"/>
      <c r="I76" s="245"/>
      <c r="J76" s="245"/>
      <c r="K76" s="245"/>
      <c r="L76" s="245"/>
      <c r="N76" s="245"/>
      <c r="O76" s="245"/>
      <c r="P76" s="245"/>
      <c r="Q76" s="245"/>
      <c r="R76" s="245"/>
      <c r="S76" s="245"/>
      <c r="T76" s="245"/>
      <c r="U76" s="245"/>
      <c r="V76" s="245"/>
      <c r="W76" s="245"/>
      <c r="X76" s="245"/>
      <c r="Z76" s="245"/>
      <c r="AA76" s="245"/>
      <c r="AB76" s="245"/>
      <c r="AC76" s="245"/>
      <c r="AD76" s="245"/>
      <c r="AE76" s="245"/>
      <c r="AF76" s="245"/>
      <c r="AG76" s="245"/>
      <c r="AH76" s="245"/>
      <c r="AI76" s="245"/>
      <c r="AJ76" s="245"/>
    </row>
    <row r="77" spans="2:36" ht="17" thickBot="1" x14ac:dyDescent="0.25">
      <c r="B77" s="245"/>
      <c r="C77" s="245"/>
      <c r="D77" s="245"/>
      <c r="E77" s="245"/>
      <c r="F77" s="245"/>
      <c r="G77" s="245"/>
      <c r="H77" s="245"/>
      <c r="I77" s="245"/>
      <c r="J77" s="245"/>
      <c r="K77" s="245"/>
      <c r="L77" s="245"/>
      <c r="N77" s="245"/>
      <c r="O77" s="245"/>
      <c r="P77" s="245"/>
      <c r="Q77" s="245"/>
      <c r="R77" s="245"/>
      <c r="S77" s="245"/>
      <c r="T77" s="245"/>
      <c r="U77" s="245"/>
      <c r="V77" s="245"/>
      <c r="W77" s="245"/>
      <c r="X77" s="245"/>
      <c r="Z77" s="245"/>
      <c r="AA77" s="245"/>
      <c r="AB77" s="245"/>
      <c r="AC77" s="245"/>
      <c r="AD77" s="245"/>
      <c r="AE77" s="245"/>
      <c r="AF77" s="245"/>
      <c r="AG77" s="245"/>
      <c r="AH77" s="245"/>
      <c r="AI77" s="245"/>
      <c r="AJ77" s="245"/>
    </row>
    <row r="78" spans="2:36" ht="17" thickBot="1" x14ac:dyDescent="0.25">
      <c r="B78" s="245"/>
      <c r="C78" s="245"/>
      <c r="D78" s="245"/>
      <c r="E78" s="245"/>
      <c r="F78" s="245"/>
      <c r="G78" s="245"/>
      <c r="H78" s="245"/>
      <c r="I78" s="245"/>
      <c r="J78" s="245"/>
      <c r="K78" s="245"/>
      <c r="L78" s="245"/>
      <c r="N78" s="245"/>
      <c r="O78" s="245"/>
      <c r="P78" s="245"/>
      <c r="Q78" s="245"/>
      <c r="R78" s="245"/>
      <c r="S78" s="245"/>
      <c r="T78" s="245"/>
      <c r="U78" s="245"/>
      <c r="V78" s="245"/>
      <c r="W78" s="245"/>
      <c r="X78" s="245"/>
      <c r="Z78" s="245"/>
      <c r="AA78" s="245"/>
      <c r="AB78" s="245"/>
      <c r="AC78" s="245"/>
      <c r="AD78" s="245"/>
      <c r="AE78" s="245"/>
      <c r="AF78" s="245"/>
      <c r="AG78" s="245"/>
      <c r="AH78" s="245"/>
      <c r="AI78" s="245"/>
      <c r="AJ78" s="245"/>
    </row>
    <row r="79" spans="2:36" ht="17" thickBot="1" x14ac:dyDescent="0.25">
      <c r="B79" s="245"/>
      <c r="C79" s="245"/>
      <c r="D79" s="245"/>
      <c r="E79" s="245"/>
      <c r="F79" s="245"/>
      <c r="G79" s="245"/>
      <c r="H79" s="245"/>
      <c r="I79" s="245"/>
      <c r="J79" s="245"/>
      <c r="K79" s="245"/>
      <c r="L79" s="245"/>
      <c r="N79" s="245"/>
      <c r="O79" s="245"/>
      <c r="P79" s="245"/>
      <c r="Q79" s="245"/>
      <c r="R79" s="245"/>
      <c r="S79" s="245"/>
      <c r="T79" s="245"/>
      <c r="U79" s="245"/>
      <c r="V79" s="245"/>
      <c r="W79" s="245"/>
      <c r="X79" s="245"/>
      <c r="Z79" s="245"/>
      <c r="AA79" s="245"/>
      <c r="AB79" s="245"/>
      <c r="AC79" s="245"/>
      <c r="AD79" s="245"/>
      <c r="AE79" s="245"/>
      <c r="AF79" s="245"/>
      <c r="AG79" s="245"/>
      <c r="AH79" s="245"/>
      <c r="AI79" s="245"/>
      <c r="AJ79" s="245"/>
    </row>
    <row r="80" spans="2:36" ht="17" thickBot="1" x14ac:dyDescent="0.25">
      <c r="B80" s="245"/>
      <c r="C80" s="245"/>
      <c r="D80" s="245"/>
      <c r="E80" s="245"/>
      <c r="F80" s="245"/>
      <c r="G80" s="245"/>
      <c r="H80" s="245"/>
      <c r="I80" s="245"/>
      <c r="J80" s="245"/>
      <c r="K80" s="245"/>
      <c r="L80" s="245"/>
      <c r="N80" s="245"/>
      <c r="O80" s="245"/>
      <c r="P80" s="245"/>
      <c r="Q80" s="245"/>
      <c r="R80" s="245"/>
      <c r="S80" s="245"/>
      <c r="T80" s="245"/>
      <c r="U80" s="245"/>
      <c r="V80" s="245"/>
      <c r="W80" s="245"/>
      <c r="X80" s="245"/>
      <c r="Z80" s="245"/>
      <c r="AA80" s="245"/>
      <c r="AB80" s="245"/>
      <c r="AC80" s="245"/>
      <c r="AD80" s="245"/>
      <c r="AE80" s="245"/>
      <c r="AF80" s="245"/>
      <c r="AG80" s="245"/>
      <c r="AH80" s="245"/>
      <c r="AI80" s="245"/>
      <c r="AJ80" s="245"/>
    </row>
    <row r="81" spans="2:36" ht="17" thickBot="1" x14ac:dyDescent="0.25">
      <c r="B81" s="244" t="s">
        <v>139</v>
      </c>
      <c r="C81" s="244"/>
      <c r="D81" s="244"/>
      <c r="E81" s="244"/>
      <c r="F81" s="244"/>
      <c r="G81" s="244"/>
      <c r="H81" s="244"/>
      <c r="I81" s="244"/>
      <c r="J81" s="244"/>
      <c r="K81" s="244"/>
      <c r="L81" s="244"/>
      <c r="N81" s="244" t="s">
        <v>139</v>
      </c>
      <c r="O81" s="244"/>
      <c r="P81" s="244"/>
      <c r="Q81" s="244"/>
      <c r="R81" s="244"/>
      <c r="S81" s="244"/>
      <c r="T81" s="244"/>
      <c r="U81" s="244"/>
      <c r="V81" s="244"/>
      <c r="W81" s="244"/>
      <c r="X81" s="244"/>
      <c r="Z81" s="244" t="s">
        <v>139</v>
      </c>
      <c r="AA81" s="244"/>
      <c r="AB81" s="244"/>
      <c r="AC81" s="244"/>
      <c r="AD81" s="244"/>
      <c r="AE81" s="244"/>
      <c r="AF81" s="244"/>
      <c r="AG81" s="244"/>
      <c r="AH81" s="244"/>
      <c r="AI81" s="244"/>
      <c r="AJ81" s="244"/>
    </row>
    <row r="82" spans="2:36" ht="17" thickBot="1" x14ac:dyDescent="0.25">
      <c r="B82" s="245"/>
      <c r="C82" s="245"/>
      <c r="D82" s="245"/>
      <c r="E82" s="245"/>
      <c r="F82" s="245"/>
      <c r="G82" s="245"/>
      <c r="H82" s="245"/>
      <c r="I82" s="245"/>
      <c r="J82" s="245"/>
      <c r="K82" s="245"/>
      <c r="L82" s="245"/>
      <c r="N82" s="245"/>
      <c r="O82" s="245"/>
      <c r="P82" s="245"/>
      <c r="Q82" s="245"/>
      <c r="R82" s="245"/>
      <c r="S82" s="245"/>
      <c r="T82" s="245"/>
      <c r="U82" s="245"/>
      <c r="V82" s="245"/>
      <c r="W82" s="245"/>
      <c r="X82" s="245"/>
      <c r="Z82" s="245"/>
      <c r="AA82" s="245"/>
      <c r="AB82" s="245"/>
      <c r="AC82" s="245"/>
      <c r="AD82" s="245"/>
      <c r="AE82" s="245"/>
      <c r="AF82" s="245"/>
      <c r="AG82" s="245"/>
      <c r="AH82" s="245"/>
      <c r="AI82" s="245"/>
      <c r="AJ82" s="245"/>
    </row>
    <row r="83" spans="2:36" ht="17" thickBot="1" x14ac:dyDescent="0.25">
      <c r="B83" s="245"/>
      <c r="C83" s="245"/>
      <c r="D83" s="245"/>
      <c r="E83" s="245"/>
      <c r="F83" s="245"/>
      <c r="G83" s="245"/>
      <c r="H83" s="245"/>
      <c r="I83" s="245"/>
      <c r="J83" s="245"/>
      <c r="K83" s="245"/>
      <c r="L83" s="245"/>
      <c r="N83" s="245"/>
      <c r="O83" s="245"/>
      <c r="P83" s="245"/>
      <c r="Q83" s="245"/>
      <c r="R83" s="245"/>
      <c r="S83" s="245"/>
      <c r="T83" s="245"/>
      <c r="U83" s="245"/>
      <c r="V83" s="245"/>
      <c r="W83" s="245"/>
      <c r="X83" s="245"/>
      <c r="Z83" s="245"/>
      <c r="AA83" s="245"/>
      <c r="AB83" s="245"/>
      <c r="AC83" s="245"/>
      <c r="AD83" s="245"/>
      <c r="AE83" s="245"/>
      <c r="AF83" s="245"/>
      <c r="AG83" s="245"/>
      <c r="AH83" s="245"/>
      <c r="AI83" s="245"/>
      <c r="AJ83" s="245"/>
    </row>
    <row r="84" spans="2:36" ht="17" thickBot="1" x14ac:dyDescent="0.25">
      <c r="B84" s="245"/>
      <c r="C84" s="245"/>
      <c r="D84" s="245"/>
      <c r="E84" s="245"/>
      <c r="F84" s="245"/>
      <c r="G84" s="245"/>
      <c r="H84" s="245"/>
      <c r="I84" s="245"/>
      <c r="J84" s="245"/>
      <c r="K84" s="245"/>
      <c r="L84" s="245"/>
      <c r="N84" s="245"/>
      <c r="O84" s="245"/>
      <c r="P84" s="245"/>
      <c r="Q84" s="245"/>
      <c r="R84" s="245"/>
      <c r="S84" s="245"/>
      <c r="T84" s="245"/>
      <c r="U84" s="245"/>
      <c r="V84" s="245"/>
      <c r="W84" s="245"/>
      <c r="X84" s="245"/>
      <c r="Z84" s="245"/>
      <c r="AA84" s="245"/>
      <c r="AB84" s="245"/>
      <c r="AC84" s="245"/>
      <c r="AD84" s="245"/>
      <c r="AE84" s="245"/>
      <c r="AF84" s="245"/>
      <c r="AG84" s="245"/>
      <c r="AH84" s="245"/>
      <c r="AI84" s="245"/>
      <c r="AJ84" s="245"/>
    </row>
    <row r="85" spans="2:36" ht="17" thickBot="1" x14ac:dyDescent="0.25">
      <c r="B85" s="245"/>
      <c r="C85" s="245"/>
      <c r="D85" s="245"/>
      <c r="E85" s="245"/>
      <c r="F85" s="245"/>
      <c r="G85" s="245"/>
      <c r="H85" s="245"/>
      <c r="I85" s="245"/>
      <c r="J85" s="245"/>
      <c r="K85" s="245"/>
      <c r="L85" s="245"/>
      <c r="N85" s="245"/>
      <c r="O85" s="245"/>
      <c r="P85" s="245"/>
      <c r="Q85" s="245"/>
      <c r="R85" s="245"/>
      <c r="S85" s="245"/>
      <c r="T85" s="245"/>
      <c r="U85" s="245"/>
      <c r="V85" s="245"/>
      <c r="W85" s="245"/>
      <c r="X85" s="245"/>
      <c r="Z85" s="245"/>
      <c r="AA85" s="245"/>
      <c r="AB85" s="245"/>
      <c r="AC85" s="245"/>
      <c r="AD85" s="245"/>
      <c r="AE85" s="245"/>
      <c r="AF85" s="245"/>
      <c r="AG85" s="245"/>
      <c r="AH85" s="245"/>
      <c r="AI85" s="245"/>
      <c r="AJ85" s="245"/>
    </row>
    <row r="86" spans="2:36" ht="17" thickBot="1" x14ac:dyDescent="0.25">
      <c r="B86" s="245"/>
      <c r="C86" s="245"/>
      <c r="D86" s="245"/>
      <c r="E86" s="245"/>
      <c r="F86" s="245"/>
      <c r="G86" s="245"/>
      <c r="H86" s="245"/>
      <c r="I86" s="245"/>
      <c r="J86" s="245"/>
      <c r="K86" s="245"/>
      <c r="L86" s="245"/>
      <c r="N86" s="245"/>
      <c r="O86" s="245"/>
      <c r="P86" s="245"/>
      <c r="Q86" s="245"/>
      <c r="R86" s="245"/>
      <c r="S86" s="245"/>
      <c r="T86" s="245"/>
      <c r="U86" s="245"/>
      <c r="V86" s="245"/>
      <c r="W86" s="245"/>
      <c r="X86" s="245"/>
      <c r="Z86" s="245"/>
      <c r="AA86" s="245"/>
      <c r="AB86" s="245"/>
      <c r="AC86" s="245"/>
      <c r="AD86" s="245"/>
      <c r="AE86" s="245"/>
      <c r="AF86" s="245"/>
      <c r="AG86" s="245"/>
      <c r="AH86" s="245"/>
      <c r="AI86" s="245"/>
      <c r="AJ86" s="245"/>
    </row>
  </sheetData>
  <mergeCells count="111">
    <mergeCell ref="Z82:AJ86"/>
    <mergeCell ref="Z64:AJ68"/>
    <mergeCell ref="Z69:AJ69"/>
    <mergeCell ref="Z70:AJ74"/>
    <mergeCell ref="Z75:AJ75"/>
    <mergeCell ref="Z76:AJ80"/>
    <mergeCell ref="Z81:AJ81"/>
    <mergeCell ref="Z46:AJ50"/>
    <mergeCell ref="Z51:AJ51"/>
    <mergeCell ref="Z52:AJ56"/>
    <mergeCell ref="Z57:AJ57"/>
    <mergeCell ref="Z58:AJ62"/>
    <mergeCell ref="Z63:AJ63"/>
    <mergeCell ref="Z28:AJ32"/>
    <mergeCell ref="Z33:AJ33"/>
    <mergeCell ref="Z34:AJ38"/>
    <mergeCell ref="Z39:AJ39"/>
    <mergeCell ref="Z40:AJ44"/>
    <mergeCell ref="Z45:AJ45"/>
    <mergeCell ref="Z14:AJ14"/>
    <mergeCell ref="Z15:AJ15"/>
    <mergeCell ref="Z16:AJ20"/>
    <mergeCell ref="Z21:AJ21"/>
    <mergeCell ref="Z22:AJ26"/>
    <mergeCell ref="Z27:AJ27"/>
    <mergeCell ref="Z8:AJ8"/>
    <mergeCell ref="Z9:AJ9"/>
    <mergeCell ref="Z10:AJ10"/>
    <mergeCell ref="Z11:AJ11"/>
    <mergeCell ref="Z12:AJ12"/>
    <mergeCell ref="Z13:AJ13"/>
    <mergeCell ref="Z2:AJ2"/>
    <mergeCell ref="Z3:AJ3"/>
    <mergeCell ref="Z4:AJ4"/>
    <mergeCell ref="Z5:AJ5"/>
    <mergeCell ref="Z6:AJ6"/>
    <mergeCell ref="Z7:AJ7"/>
    <mergeCell ref="N69:X69"/>
    <mergeCell ref="N70:X74"/>
    <mergeCell ref="N75:X75"/>
    <mergeCell ref="N76:X80"/>
    <mergeCell ref="N81:X81"/>
    <mergeCell ref="N82:X86"/>
    <mergeCell ref="N51:X51"/>
    <mergeCell ref="N52:X56"/>
    <mergeCell ref="N57:X57"/>
    <mergeCell ref="N58:X62"/>
    <mergeCell ref="N63:X63"/>
    <mergeCell ref="N64:X68"/>
    <mergeCell ref="N33:X33"/>
    <mergeCell ref="N34:X38"/>
    <mergeCell ref="N39:X39"/>
    <mergeCell ref="N40:X44"/>
    <mergeCell ref="N45:X45"/>
    <mergeCell ref="N46:X50"/>
    <mergeCell ref="N15:X15"/>
    <mergeCell ref="N16:X20"/>
    <mergeCell ref="N21:X21"/>
    <mergeCell ref="N22:X26"/>
    <mergeCell ref="N27:X27"/>
    <mergeCell ref="N28:X32"/>
    <mergeCell ref="N9:X9"/>
    <mergeCell ref="N10:X10"/>
    <mergeCell ref="N11:X11"/>
    <mergeCell ref="N12:X12"/>
    <mergeCell ref="N13:X13"/>
    <mergeCell ref="N14:X14"/>
    <mergeCell ref="B46:L50"/>
    <mergeCell ref="B40:L44"/>
    <mergeCell ref="B34:L38"/>
    <mergeCell ref="N2:X2"/>
    <mergeCell ref="N3:X3"/>
    <mergeCell ref="N4:X4"/>
    <mergeCell ref="N5:X5"/>
    <mergeCell ref="N6:X6"/>
    <mergeCell ref="N7:X7"/>
    <mergeCell ref="N8:X8"/>
    <mergeCell ref="B76:L80"/>
    <mergeCell ref="B82:L86"/>
    <mergeCell ref="B70:L74"/>
    <mergeCell ref="B64:L68"/>
    <mergeCell ref="B58:L62"/>
    <mergeCell ref="B52:L56"/>
    <mergeCell ref="B12:L12"/>
    <mergeCell ref="B14:L14"/>
    <mergeCell ref="B16:L20"/>
    <mergeCell ref="B22:L26"/>
    <mergeCell ref="B28:L32"/>
    <mergeCell ref="B6:L6"/>
    <mergeCell ref="B8:L8"/>
    <mergeCell ref="B10:L10"/>
    <mergeCell ref="B11:L11"/>
    <mergeCell ref="B9:L9"/>
    <mergeCell ref="B7:L7"/>
    <mergeCell ref="B81:L81"/>
    <mergeCell ref="B75:L75"/>
    <mergeCell ref="B69:L69"/>
    <mergeCell ref="B63:L63"/>
    <mergeCell ref="B57:L57"/>
    <mergeCell ref="B51:L51"/>
    <mergeCell ref="B45:L45"/>
    <mergeCell ref="B2:L2"/>
    <mergeCell ref="B3:L3"/>
    <mergeCell ref="B4:L4"/>
    <mergeCell ref="B5:L5"/>
    <mergeCell ref="B39:L39"/>
    <mergeCell ref="B33:L33"/>
    <mergeCell ref="B27:L27"/>
    <mergeCell ref="B21:L21"/>
    <mergeCell ref="B15:L15"/>
    <mergeCell ref="B13:L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76121-C681-D64F-939C-682E5BEBCAEA}">
  <dimension ref="B1:L64"/>
  <sheetViews>
    <sheetView topLeftCell="A16" workbookViewId="0">
      <selection activeCell="P21" sqref="P21"/>
    </sheetView>
  </sheetViews>
  <sheetFormatPr baseColWidth="10" defaultRowHeight="16" x14ac:dyDescent="0.2"/>
  <sheetData>
    <row r="1" spans="2:12" ht="17" thickBot="1" x14ac:dyDescent="0.25"/>
    <row r="2" spans="2:12" ht="17" thickBot="1" x14ac:dyDescent="0.25">
      <c r="B2" s="246" t="s">
        <v>140</v>
      </c>
      <c r="C2" s="246"/>
      <c r="D2" s="246"/>
      <c r="E2" s="246"/>
      <c r="F2" s="246"/>
      <c r="G2" s="246"/>
      <c r="H2" s="246"/>
      <c r="I2" s="246"/>
      <c r="J2" s="246"/>
      <c r="K2" s="246"/>
      <c r="L2" s="246"/>
    </row>
    <row r="3" spans="2:12" ht="17" thickBot="1" x14ac:dyDescent="0.25">
      <c r="B3" s="242" t="s">
        <v>141</v>
      </c>
      <c r="C3" s="242"/>
      <c r="D3" s="242"/>
      <c r="E3" s="242"/>
      <c r="F3" s="242"/>
      <c r="G3" s="242"/>
      <c r="H3" s="242"/>
      <c r="I3" s="242"/>
      <c r="J3" s="242"/>
      <c r="K3" s="242"/>
      <c r="L3" s="242"/>
    </row>
    <row r="4" spans="2:12" ht="17" thickBot="1" x14ac:dyDescent="0.25">
      <c r="B4" s="243"/>
      <c r="C4" s="243"/>
      <c r="D4" s="243"/>
      <c r="E4" s="243"/>
      <c r="F4" s="243"/>
      <c r="G4" s="243"/>
      <c r="H4" s="243"/>
      <c r="I4" s="243"/>
      <c r="J4" s="243"/>
      <c r="K4" s="243"/>
      <c r="L4" s="243"/>
    </row>
    <row r="5" spans="2:12" ht="17" thickBot="1" x14ac:dyDescent="0.25">
      <c r="B5" s="244" t="s">
        <v>142</v>
      </c>
      <c r="C5" s="244"/>
      <c r="D5" s="244"/>
      <c r="E5" s="244"/>
      <c r="F5" s="244"/>
      <c r="G5" s="244"/>
      <c r="H5" s="244"/>
      <c r="I5" s="244"/>
      <c r="J5" s="244"/>
      <c r="K5" s="244"/>
      <c r="L5" s="244"/>
    </row>
    <row r="6" spans="2:12" ht="17" thickBot="1" x14ac:dyDescent="0.25">
      <c r="B6" s="245"/>
      <c r="C6" s="245"/>
      <c r="D6" s="245"/>
      <c r="E6" s="245"/>
      <c r="F6" s="245"/>
      <c r="G6" s="245"/>
      <c r="H6" s="245"/>
      <c r="I6" s="245"/>
      <c r="J6" s="245"/>
      <c r="K6" s="245"/>
      <c r="L6" s="245"/>
    </row>
    <row r="7" spans="2:12" ht="17" thickBot="1" x14ac:dyDescent="0.25">
      <c r="B7" s="245"/>
      <c r="C7" s="245"/>
      <c r="D7" s="245"/>
      <c r="E7" s="245"/>
      <c r="F7" s="245"/>
      <c r="G7" s="245"/>
      <c r="H7" s="245"/>
      <c r="I7" s="245"/>
      <c r="J7" s="245"/>
      <c r="K7" s="245"/>
      <c r="L7" s="245"/>
    </row>
    <row r="8" spans="2:12" ht="17" thickBot="1" x14ac:dyDescent="0.25">
      <c r="B8" s="245"/>
      <c r="C8" s="245"/>
      <c r="D8" s="245"/>
      <c r="E8" s="245"/>
      <c r="F8" s="245"/>
      <c r="G8" s="245"/>
      <c r="H8" s="245"/>
      <c r="I8" s="245"/>
      <c r="J8" s="245"/>
      <c r="K8" s="245"/>
      <c r="L8" s="245"/>
    </row>
    <row r="9" spans="2:12" ht="17" thickBot="1" x14ac:dyDescent="0.25">
      <c r="B9" s="245"/>
      <c r="C9" s="245"/>
      <c r="D9" s="245"/>
      <c r="E9" s="245"/>
      <c r="F9" s="245"/>
      <c r="G9" s="245"/>
      <c r="H9" s="245"/>
      <c r="I9" s="245"/>
      <c r="J9" s="245"/>
      <c r="K9" s="245"/>
      <c r="L9" s="245"/>
    </row>
    <row r="10" spans="2:12" ht="17" thickBot="1" x14ac:dyDescent="0.25">
      <c r="B10" s="245"/>
      <c r="C10" s="245"/>
      <c r="D10" s="245"/>
      <c r="E10" s="245"/>
      <c r="F10" s="245"/>
      <c r="G10" s="245"/>
      <c r="H10" s="245"/>
      <c r="I10" s="245"/>
      <c r="J10" s="245"/>
      <c r="K10" s="245"/>
      <c r="L10" s="245"/>
    </row>
    <row r="11" spans="2:12" ht="17" thickBot="1" x14ac:dyDescent="0.25">
      <c r="B11" s="244" t="s">
        <v>143</v>
      </c>
      <c r="C11" s="244"/>
      <c r="D11" s="244"/>
      <c r="E11" s="244"/>
      <c r="F11" s="244"/>
      <c r="G11" s="244"/>
      <c r="H11" s="244"/>
      <c r="I11" s="244"/>
      <c r="J11" s="244"/>
      <c r="K11" s="244"/>
      <c r="L11" s="244"/>
    </row>
    <row r="12" spans="2:12" ht="17" thickBot="1" x14ac:dyDescent="0.25">
      <c r="B12" s="245"/>
      <c r="C12" s="245"/>
      <c r="D12" s="245"/>
      <c r="E12" s="245"/>
      <c r="F12" s="245"/>
      <c r="G12" s="245"/>
      <c r="H12" s="245"/>
      <c r="I12" s="245"/>
      <c r="J12" s="245"/>
      <c r="K12" s="245"/>
      <c r="L12" s="245"/>
    </row>
    <row r="13" spans="2:12" ht="17" thickBot="1" x14ac:dyDescent="0.25">
      <c r="B13" s="245"/>
      <c r="C13" s="245"/>
      <c r="D13" s="245"/>
      <c r="E13" s="245"/>
      <c r="F13" s="245"/>
      <c r="G13" s="245"/>
      <c r="H13" s="245"/>
      <c r="I13" s="245"/>
      <c r="J13" s="245"/>
      <c r="K13" s="245"/>
      <c r="L13" s="245"/>
    </row>
    <row r="14" spans="2:12" ht="17" thickBot="1" x14ac:dyDescent="0.25">
      <c r="B14" s="245"/>
      <c r="C14" s="245"/>
      <c r="D14" s="245"/>
      <c r="E14" s="245"/>
      <c r="F14" s="245"/>
      <c r="G14" s="245"/>
      <c r="H14" s="245"/>
      <c r="I14" s="245"/>
      <c r="J14" s="245"/>
      <c r="K14" s="245"/>
      <c r="L14" s="245"/>
    </row>
    <row r="15" spans="2:12" ht="17" thickBot="1" x14ac:dyDescent="0.25">
      <c r="B15" s="245"/>
      <c r="C15" s="245"/>
      <c r="D15" s="245"/>
      <c r="E15" s="245"/>
      <c r="F15" s="245"/>
      <c r="G15" s="245"/>
      <c r="H15" s="245"/>
      <c r="I15" s="245"/>
      <c r="J15" s="245"/>
      <c r="K15" s="245"/>
      <c r="L15" s="245"/>
    </row>
    <row r="16" spans="2:12" ht="17" thickBot="1" x14ac:dyDescent="0.25">
      <c r="B16" s="245"/>
      <c r="C16" s="245"/>
      <c r="D16" s="245"/>
      <c r="E16" s="245"/>
      <c r="F16" s="245"/>
      <c r="G16" s="245"/>
      <c r="H16" s="245"/>
      <c r="I16" s="245"/>
      <c r="J16" s="245"/>
      <c r="K16" s="245"/>
      <c r="L16" s="245"/>
    </row>
    <row r="17" spans="2:12" ht="17" thickBot="1" x14ac:dyDescent="0.25">
      <c r="B17" s="244" t="s">
        <v>144</v>
      </c>
      <c r="C17" s="244"/>
      <c r="D17" s="244"/>
      <c r="E17" s="244"/>
      <c r="F17" s="244"/>
      <c r="G17" s="244"/>
      <c r="H17" s="244"/>
      <c r="I17" s="244"/>
      <c r="J17" s="244"/>
      <c r="K17" s="244"/>
      <c r="L17" s="244"/>
    </row>
    <row r="18" spans="2:12" ht="17" thickBot="1" x14ac:dyDescent="0.25">
      <c r="B18" s="245"/>
      <c r="C18" s="245"/>
      <c r="D18" s="245"/>
      <c r="E18" s="245"/>
      <c r="F18" s="245"/>
      <c r="G18" s="245"/>
      <c r="H18" s="245"/>
      <c r="I18" s="245"/>
      <c r="J18" s="245"/>
      <c r="K18" s="245"/>
      <c r="L18" s="245"/>
    </row>
    <row r="19" spans="2:12" ht="17" thickBot="1" x14ac:dyDescent="0.25">
      <c r="B19" s="245"/>
      <c r="C19" s="245"/>
      <c r="D19" s="245"/>
      <c r="E19" s="245"/>
      <c r="F19" s="245"/>
      <c r="G19" s="245"/>
      <c r="H19" s="245"/>
      <c r="I19" s="245"/>
      <c r="J19" s="245"/>
      <c r="K19" s="245"/>
      <c r="L19" s="245"/>
    </row>
    <row r="20" spans="2:12" ht="17" thickBot="1" x14ac:dyDescent="0.25">
      <c r="B20" s="245"/>
      <c r="C20" s="245"/>
      <c r="D20" s="245"/>
      <c r="E20" s="245"/>
      <c r="F20" s="245"/>
      <c r="G20" s="245"/>
      <c r="H20" s="245"/>
      <c r="I20" s="245"/>
      <c r="J20" s="245"/>
      <c r="K20" s="245"/>
      <c r="L20" s="245"/>
    </row>
    <row r="21" spans="2:12" ht="17" thickBot="1" x14ac:dyDescent="0.25">
      <c r="B21" s="245"/>
      <c r="C21" s="245"/>
      <c r="D21" s="245"/>
      <c r="E21" s="245"/>
      <c r="F21" s="245"/>
      <c r="G21" s="245"/>
      <c r="H21" s="245"/>
      <c r="I21" s="245"/>
      <c r="J21" s="245"/>
      <c r="K21" s="245"/>
      <c r="L21" s="245"/>
    </row>
    <row r="22" spans="2:12" ht="17" thickBot="1" x14ac:dyDescent="0.25">
      <c r="B22" s="245"/>
      <c r="C22" s="245"/>
      <c r="D22" s="245"/>
      <c r="E22" s="245"/>
      <c r="F22" s="245"/>
      <c r="G22" s="245"/>
      <c r="H22" s="245"/>
      <c r="I22" s="245"/>
      <c r="J22" s="245"/>
      <c r="K22" s="245"/>
      <c r="L22" s="245"/>
    </row>
    <row r="23" spans="2:12" ht="17" thickBot="1" x14ac:dyDescent="0.25">
      <c r="B23" s="244" t="s">
        <v>145</v>
      </c>
      <c r="C23" s="244"/>
      <c r="D23" s="244"/>
      <c r="E23" s="244"/>
      <c r="F23" s="244"/>
      <c r="G23" s="244"/>
      <c r="H23" s="244"/>
      <c r="I23" s="244"/>
      <c r="J23" s="244"/>
      <c r="K23" s="244"/>
      <c r="L23" s="244"/>
    </row>
    <row r="24" spans="2:12" ht="17" thickBot="1" x14ac:dyDescent="0.25">
      <c r="B24" s="245"/>
      <c r="C24" s="245"/>
      <c r="D24" s="245"/>
      <c r="E24" s="245"/>
      <c r="F24" s="245"/>
      <c r="G24" s="245"/>
      <c r="H24" s="245"/>
      <c r="I24" s="245"/>
      <c r="J24" s="245"/>
      <c r="K24" s="245"/>
      <c r="L24" s="245"/>
    </row>
    <row r="25" spans="2:12" ht="17" thickBot="1" x14ac:dyDescent="0.25">
      <c r="B25" s="245"/>
      <c r="C25" s="245"/>
      <c r="D25" s="245"/>
      <c r="E25" s="245"/>
      <c r="F25" s="245"/>
      <c r="G25" s="245"/>
      <c r="H25" s="245"/>
      <c r="I25" s="245"/>
      <c r="J25" s="245"/>
      <c r="K25" s="245"/>
      <c r="L25" s="245"/>
    </row>
    <row r="26" spans="2:12" ht="17" thickBot="1" x14ac:dyDescent="0.25">
      <c r="B26" s="245"/>
      <c r="C26" s="245"/>
      <c r="D26" s="245"/>
      <c r="E26" s="245"/>
      <c r="F26" s="245"/>
      <c r="G26" s="245"/>
      <c r="H26" s="245"/>
      <c r="I26" s="245"/>
      <c r="J26" s="245"/>
      <c r="K26" s="245"/>
      <c r="L26" s="245"/>
    </row>
    <row r="27" spans="2:12" ht="17" thickBot="1" x14ac:dyDescent="0.25">
      <c r="B27" s="245"/>
      <c r="C27" s="245"/>
      <c r="D27" s="245"/>
      <c r="E27" s="245"/>
      <c r="F27" s="245"/>
      <c r="G27" s="245"/>
      <c r="H27" s="245"/>
      <c r="I27" s="245"/>
      <c r="J27" s="245"/>
      <c r="K27" s="245"/>
      <c r="L27" s="245"/>
    </row>
    <row r="28" spans="2:12" ht="17" thickBot="1" x14ac:dyDescent="0.25">
      <c r="B28" s="245"/>
      <c r="C28" s="245"/>
      <c r="D28" s="245"/>
      <c r="E28" s="245"/>
      <c r="F28" s="245"/>
      <c r="G28" s="245"/>
      <c r="H28" s="245"/>
      <c r="I28" s="245"/>
      <c r="J28" s="245"/>
      <c r="K28" s="245"/>
      <c r="L28" s="245"/>
    </row>
    <row r="29" spans="2:12" ht="17" thickBot="1" x14ac:dyDescent="0.25">
      <c r="B29" s="244" t="s">
        <v>146</v>
      </c>
      <c r="C29" s="244"/>
      <c r="D29" s="244"/>
      <c r="E29" s="244"/>
      <c r="F29" s="244"/>
      <c r="G29" s="244"/>
      <c r="H29" s="244"/>
      <c r="I29" s="244"/>
      <c r="J29" s="244"/>
      <c r="K29" s="244"/>
      <c r="L29" s="244"/>
    </row>
    <row r="30" spans="2:12" ht="17" thickBot="1" x14ac:dyDescent="0.25">
      <c r="B30" s="245"/>
      <c r="C30" s="245"/>
      <c r="D30" s="245"/>
      <c r="E30" s="245"/>
      <c r="F30" s="245"/>
      <c r="G30" s="245"/>
      <c r="H30" s="245"/>
      <c r="I30" s="245"/>
      <c r="J30" s="245"/>
      <c r="K30" s="245"/>
      <c r="L30" s="245"/>
    </row>
    <row r="31" spans="2:12" ht="17" thickBot="1" x14ac:dyDescent="0.25">
      <c r="B31" s="245"/>
      <c r="C31" s="245"/>
      <c r="D31" s="245"/>
      <c r="E31" s="245"/>
      <c r="F31" s="245"/>
      <c r="G31" s="245"/>
      <c r="H31" s="245"/>
      <c r="I31" s="245"/>
      <c r="J31" s="245"/>
      <c r="K31" s="245"/>
      <c r="L31" s="245"/>
    </row>
    <row r="32" spans="2:12" ht="17" thickBot="1" x14ac:dyDescent="0.25">
      <c r="B32" s="245"/>
      <c r="C32" s="245"/>
      <c r="D32" s="245"/>
      <c r="E32" s="245"/>
      <c r="F32" s="245"/>
      <c r="G32" s="245"/>
      <c r="H32" s="245"/>
      <c r="I32" s="245"/>
      <c r="J32" s="245"/>
      <c r="K32" s="245"/>
      <c r="L32" s="245"/>
    </row>
    <row r="33" spans="2:12" ht="17" thickBot="1" x14ac:dyDescent="0.25">
      <c r="B33" s="245"/>
      <c r="C33" s="245"/>
      <c r="D33" s="245"/>
      <c r="E33" s="245"/>
      <c r="F33" s="245"/>
      <c r="G33" s="245"/>
      <c r="H33" s="245"/>
      <c r="I33" s="245"/>
      <c r="J33" s="245"/>
      <c r="K33" s="245"/>
      <c r="L33" s="245"/>
    </row>
    <row r="34" spans="2:12" ht="17" thickBot="1" x14ac:dyDescent="0.25">
      <c r="B34" s="245"/>
      <c r="C34" s="245"/>
      <c r="D34" s="245"/>
      <c r="E34" s="245"/>
      <c r="F34" s="245"/>
      <c r="G34" s="245"/>
      <c r="H34" s="245"/>
      <c r="I34" s="245"/>
      <c r="J34" s="245"/>
      <c r="K34" s="245"/>
      <c r="L34" s="245"/>
    </row>
    <row r="35" spans="2:12" ht="17" thickBot="1" x14ac:dyDescent="0.25">
      <c r="B35" s="244" t="s">
        <v>147</v>
      </c>
      <c r="C35" s="244"/>
      <c r="D35" s="244"/>
      <c r="E35" s="244"/>
      <c r="F35" s="244"/>
      <c r="G35" s="244"/>
      <c r="H35" s="244"/>
      <c r="I35" s="244"/>
      <c r="J35" s="244"/>
      <c r="K35" s="244"/>
      <c r="L35" s="244"/>
    </row>
    <row r="36" spans="2:12" ht="17" thickBot="1" x14ac:dyDescent="0.25">
      <c r="B36" s="245"/>
      <c r="C36" s="245"/>
      <c r="D36" s="245"/>
      <c r="E36" s="245"/>
      <c r="F36" s="245"/>
      <c r="G36" s="245"/>
      <c r="H36" s="245"/>
      <c r="I36" s="245"/>
      <c r="J36" s="245"/>
      <c r="K36" s="245"/>
      <c r="L36" s="245"/>
    </row>
    <row r="37" spans="2:12" ht="17" thickBot="1" x14ac:dyDescent="0.25">
      <c r="B37" s="245"/>
      <c r="C37" s="245"/>
      <c r="D37" s="245"/>
      <c r="E37" s="245"/>
      <c r="F37" s="245"/>
      <c r="G37" s="245"/>
      <c r="H37" s="245"/>
      <c r="I37" s="245"/>
      <c r="J37" s="245"/>
      <c r="K37" s="245"/>
      <c r="L37" s="245"/>
    </row>
    <row r="38" spans="2:12" ht="17" thickBot="1" x14ac:dyDescent="0.25">
      <c r="B38" s="245"/>
      <c r="C38" s="245"/>
      <c r="D38" s="245"/>
      <c r="E38" s="245"/>
      <c r="F38" s="245"/>
      <c r="G38" s="245"/>
      <c r="H38" s="245"/>
      <c r="I38" s="245"/>
      <c r="J38" s="245"/>
      <c r="K38" s="245"/>
      <c r="L38" s="245"/>
    </row>
    <row r="39" spans="2:12" ht="17" thickBot="1" x14ac:dyDescent="0.25">
      <c r="B39" s="245"/>
      <c r="C39" s="245"/>
      <c r="D39" s="245"/>
      <c r="E39" s="245"/>
      <c r="F39" s="245"/>
      <c r="G39" s="245"/>
      <c r="H39" s="245"/>
      <c r="I39" s="245"/>
      <c r="J39" s="245"/>
      <c r="K39" s="245"/>
      <c r="L39" s="245"/>
    </row>
    <row r="40" spans="2:12" ht="17" thickBot="1" x14ac:dyDescent="0.25">
      <c r="B40" s="245"/>
      <c r="C40" s="245"/>
      <c r="D40" s="245"/>
      <c r="E40" s="245"/>
      <c r="F40" s="245"/>
      <c r="G40" s="245"/>
      <c r="H40" s="245"/>
      <c r="I40" s="245"/>
      <c r="J40" s="245"/>
      <c r="K40" s="245"/>
      <c r="L40" s="245"/>
    </row>
    <row r="41" spans="2:12" ht="17" thickBot="1" x14ac:dyDescent="0.25">
      <c r="B41" s="244" t="s">
        <v>148</v>
      </c>
      <c r="C41" s="244"/>
      <c r="D41" s="244"/>
      <c r="E41" s="244"/>
      <c r="F41" s="244"/>
      <c r="G41" s="244"/>
      <c r="H41" s="244"/>
      <c r="I41" s="244"/>
      <c r="J41" s="244"/>
      <c r="K41" s="244"/>
      <c r="L41" s="244"/>
    </row>
    <row r="42" spans="2:12" ht="17" thickBot="1" x14ac:dyDescent="0.25">
      <c r="B42" s="245"/>
      <c r="C42" s="245"/>
      <c r="D42" s="245"/>
      <c r="E42" s="245"/>
      <c r="F42" s="245"/>
      <c r="G42" s="245"/>
      <c r="H42" s="245"/>
      <c r="I42" s="245"/>
      <c r="J42" s="245"/>
      <c r="K42" s="245"/>
      <c r="L42" s="245"/>
    </row>
    <row r="43" spans="2:12" ht="17" thickBot="1" x14ac:dyDescent="0.25">
      <c r="B43" s="245"/>
      <c r="C43" s="245"/>
      <c r="D43" s="245"/>
      <c r="E43" s="245"/>
      <c r="F43" s="245"/>
      <c r="G43" s="245"/>
      <c r="H43" s="245"/>
      <c r="I43" s="245"/>
      <c r="J43" s="245"/>
      <c r="K43" s="245"/>
      <c r="L43" s="245"/>
    </row>
    <row r="44" spans="2:12" ht="17" thickBot="1" x14ac:dyDescent="0.25">
      <c r="B44" s="245"/>
      <c r="C44" s="245"/>
      <c r="D44" s="245"/>
      <c r="E44" s="245"/>
      <c r="F44" s="245"/>
      <c r="G44" s="245"/>
      <c r="H44" s="245"/>
      <c r="I44" s="245"/>
      <c r="J44" s="245"/>
      <c r="K44" s="245"/>
      <c r="L44" s="245"/>
    </row>
    <row r="45" spans="2:12" ht="17" thickBot="1" x14ac:dyDescent="0.25">
      <c r="B45" s="245"/>
      <c r="C45" s="245"/>
      <c r="D45" s="245"/>
      <c r="E45" s="245"/>
      <c r="F45" s="245"/>
      <c r="G45" s="245"/>
      <c r="H45" s="245"/>
      <c r="I45" s="245"/>
      <c r="J45" s="245"/>
      <c r="K45" s="245"/>
      <c r="L45" s="245"/>
    </row>
    <row r="46" spans="2:12" ht="17" thickBot="1" x14ac:dyDescent="0.25">
      <c r="B46" s="245"/>
      <c r="C46" s="245"/>
      <c r="D46" s="245"/>
      <c r="E46" s="245"/>
      <c r="F46" s="245"/>
      <c r="G46" s="245"/>
      <c r="H46" s="245"/>
      <c r="I46" s="245"/>
      <c r="J46" s="245"/>
      <c r="K46" s="245"/>
      <c r="L46" s="245"/>
    </row>
    <row r="47" spans="2:12" ht="17" thickBot="1" x14ac:dyDescent="0.25">
      <c r="B47" s="244" t="s">
        <v>149</v>
      </c>
      <c r="C47" s="244"/>
      <c r="D47" s="244"/>
      <c r="E47" s="244"/>
      <c r="F47" s="244"/>
      <c r="G47" s="244"/>
      <c r="H47" s="244"/>
      <c r="I47" s="244"/>
      <c r="J47" s="244"/>
      <c r="K47" s="244"/>
      <c r="L47" s="244"/>
    </row>
    <row r="48" spans="2:12" ht="17" thickBot="1" x14ac:dyDescent="0.25">
      <c r="B48" s="245"/>
      <c r="C48" s="245"/>
      <c r="D48" s="245"/>
      <c r="E48" s="245"/>
      <c r="F48" s="245"/>
      <c r="G48" s="245"/>
      <c r="H48" s="245"/>
      <c r="I48" s="245"/>
      <c r="J48" s="245"/>
      <c r="K48" s="245"/>
      <c r="L48" s="245"/>
    </row>
    <row r="49" spans="2:12" ht="17" thickBot="1" x14ac:dyDescent="0.25">
      <c r="B49" s="245"/>
      <c r="C49" s="245"/>
      <c r="D49" s="245"/>
      <c r="E49" s="245"/>
      <c r="F49" s="245"/>
      <c r="G49" s="245"/>
      <c r="H49" s="245"/>
      <c r="I49" s="245"/>
      <c r="J49" s="245"/>
      <c r="K49" s="245"/>
      <c r="L49" s="245"/>
    </row>
    <row r="50" spans="2:12" ht="17" thickBot="1" x14ac:dyDescent="0.25">
      <c r="B50" s="245"/>
      <c r="C50" s="245"/>
      <c r="D50" s="245"/>
      <c r="E50" s="245"/>
      <c r="F50" s="245"/>
      <c r="G50" s="245"/>
      <c r="H50" s="245"/>
      <c r="I50" s="245"/>
      <c r="J50" s="245"/>
      <c r="K50" s="245"/>
      <c r="L50" s="245"/>
    </row>
    <row r="51" spans="2:12" ht="17" thickBot="1" x14ac:dyDescent="0.25">
      <c r="B51" s="245"/>
      <c r="C51" s="245"/>
      <c r="D51" s="245"/>
      <c r="E51" s="245"/>
      <c r="F51" s="245"/>
      <c r="G51" s="245"/>
      <c r="H51" s="245"/>
      <c r="I51" s="245"/>
      <c r="J51" s="245"/>
      <c r="K51" s="245"/>
      <c r="L51" s="245"/>
    </row>
    <row r="52" spans="2:12" ht="17" thickBot="1" x14ac:dyDescent="0.25">
      <c r="B52" s="245"/>
      <c r="C52" s="245"/>
      <c r="D52" s="245"/>
      <c r="E52" s="245"/>
      <c r="F52" s="245"/>
      <c r="G52" s="245"/>
      <c r="H52" s="245"/>
      <c r="I52" s="245"/>
      <c r="J52" s="245"/>
      <c r="K52" s="245"/>
      <c r="L52" s="245"/>
    </row>
    <row r="53" spans="2:12" ht="17" thickBot="1" x14ac:dyDescent="0.25">
      <c r="B53" s="244" t="s">
        <v>150</v>
      </c>
      <c r="C53" s="244"/>
      <c r="D53" s="244"/>
      <c r="E53" s="244"/>
      <c r="F53" s="244"/>
      <c r="G53" s="244"/>
      <c r="H53" s="244"/>
      <c r="I53" s="244"/>
      <c r="J53" s="244"/>
      <c r="K53" s="244"/>
      <c r="L53" s="244"/>
    </row>
    <row r="54" spans="2:12" ht="17" thickBot="1" x14ac:dyDescent="0.25">
      <c r="B54" s="245"/>
      <c r="C54" s="245"/>
      <c r="D54" s="245"/>
      <c r="E54" s="245"/>
      <c r="F54" s="245"/>
      <c r="G54" s="245"/>
      <c r="H54" s="245"/>
      <c r="I54" s="245"/>
      <c r="J54" s="245"/>
      <c r="K54" s="245"/>
      <c r="L54" s="245"/>
    </row>
    <row r="55" spans="2:12" ht="17" thickBot="1" x14ac:dyDescent="0.25">
      <c r="B55" s="245"/>
      <c r="C55" s="245"/>
      <c r="D55" s="245"/>
      <c r="E55" s="245"/>
      <c r="F55" s="245"/>
      <c r="G55" s="245"/>
      <c r="H55" s="245"/>
      <c r="I55" s="245"/>
      <c r="J55" s="245"/>
      <c r="K55" s="245"/>
      <c r="L55" s="245"/>
    </row>
    <row r="56" spans="2:12" ht="17" thickBot="1" x14ac:dyDescent="0.25">
      <c r="B56" s="245"/>
      <c r="C56" s="245"/>
      <c r="D56" s="245"/>
      <c r="E56" s="245"/>
      <c r="F56" s="245"/>
      <c r="G56" s="245"/>
      <c r="H56" s="245"/>
      <c r="I56" s="245"/>
      <c r="J56" s="245"/>
      <c r="K56" s="245"/>
      <c r="L56" s="245"/>
    </row>
    <row r="57" spans="2:12" ht="17" thickBot="1" x14ac:dyDescent="0.25">
      <c r="B57" s="245"/>
      <c r="C57" s="245"/>
      <c r="D57" s="245"/>
      <c r="E57" s="245"/>
      <c r="F57" s="245"/>
      <c r="G57" s="245"/>
      <c r="H57" s="245"/>
      <c r="I57" s="245"/>
      <c r="J57" s="245"/>
      <c r="K57" s="245"/>
      <c r="L57" s="245"/>
    </row>
    <row r="58" spans="2:12" ht="17" thickBot="1" x14ac:dyDescent="0.25">
      <c r="B58" s="245"/>
      <c r="C58" s="245"/>
      <c r="D58" s="245"/>
      <c r="E58" s="245"/>
      <c r="F58" s="245"/>
      <c r="G58" s="245"/>
      <c r="H58" s="245"/>
      <c r="I58" s="245"/>
      <c r="J58" s="245"/>
      <c r="K58" s="245"/>
      <c r="L58" s="245"/>
    </row>
    <row r="59" spans="2:12" ht="17" thickBot="1" x14ac:dyDescent="0.25">
      <c r="B59" s="244" t="s">
        <v>151</v>
      </c>
      <c r="C59" s="244"/>
      <c r="D59" s="244"/>
      <c r="E59" s="244"/>
      <c r="F59" s="244"/>
      <c r="G59" s="244"/>
      <c r="H59" s="244"/>
      <c r="I59" s="244"/>
      <c r="J59" s="244"/>
      <c r="K59" s="244"/>
      <c r="L59" s="244"/>
    </row>
    <row r="60" spans="2:12" ht="17" thickBot="1" x14ac:dyDescent="0.25">
      <c r="B60" s="245"/>
      <c r="C60" s="245"/>
      <c r="D60" s="245"/>
      <c r="E60" s="245"/>
      <c r="F60" s="245"/>
      <c r="G60" s="245"/>
      <c r="H60" s="245"/>
      <c r="I60" s="245"/>
      <c r="J60" s="245"/>
      <c r="K60" s="245"/>
      <c r="L60" s="245"/>
    </row>
    <row r="61" spans="2:12" ht="17" thickBot="1" x14ac:dyDescent="0.25">
      <c r="B61" s="245"/>
      <c r="C61" s="245"/>
      <c r="D61" s="245"/>
      <c r="E61" s="245"/>
      <c r="F61" s="245"/>
      <c r="G61" s="245"/>
      <c r="H61" s="245"/>
      <c r="I61" s="245"/>
      <c r="J61" s="245"/>
      <c r="K61" s="245"/>
      <c r="L61" s="245"/>
    </row>
    <row r="62" spans="2:12" ht="17" thickBot="1" x14ac:dyDescent="0.25">
      <c r="B62" s="245"/>
      <c r="C62" s="245"/>
      <c r="D62" s="245"/>
      <c r="E62" s="245"/>
      <c r="F62" s="245"/>
      <c r="G62" s="245"/>
      <c r="H62" s="245"/>
      <c r="I62" s="245"/>
      <c r="J62" s="245"/>
      <c r="K62" s="245"/>
      <c r="L62" s="245"/>
    </row>
    <row r="63" spans="2:12" ht="17" thickBot="1" x14ac:dyDescent="0.25">
      <c r="B63" s="245"/>
      <c r="C63" s="245"/>
      <c r="D63" s="245"/>
      <c r="E63" s="245"/>
      <c r="F63" s="245"/>
      <c r="G63" s="245"/>
      <c r="H63" s="245"/>
      <c r="I63" s="245"/>
      <c r="J63" s="245"/>
      <c r="K63" s="245"/>
      <c r="L63" s="245"/>
    </row>
    <row r="64" spans="2:12" ht="17" thickBot="1" x14ac:dyDescent="0.25">
      <c r="B64" s="245"/>
      <c r="C64" s="245"/>
      <c r="D64" s="245"/>
      <c r="E64" s="245"/>
      <c r="F64" s="245"/>
      <c r="G64" s="245"/>
      <c r="H64" s="245"/>
      <c r="I64" s="245"/>
      <c r="J64" s="245"/>
      <c r="K64" s="245"/>
      <c r="L64" s="245"/>
    </row>
  </sheetData>
  <mergeCells count="23">
    <mergeCell ref="B54:L58"/>
    <mergeCell ref="B59:L59"/>
    <mergeCell ref="B60:L64"/>
    <mergeCell ref="B36:L40"/>
    <mergeCell ref="B41:L41"/>
    <mergeCell ref="B42:L46"/>
    <mergeCell ref="B47:L47"/>
    <mergeCell ref="B48:L52"/>
    <mergeCell ref="B53:L53"/>
    <mergeCell ref="B18:L22"/>
    <mergeCell ref="B23:L23"/>
    <mergeCell ref="B24:L28"/>
    <mergeCell ref="B29:L29"/>
    <mergeCell ref="B30:L34"/>
    <mergeCell ref="B35:L35"/>
    <mergeCell ref="B5:L5"/>
    <mergeCell ref="B6:L10"/>
    <mergeCell ref="B11:L11"/>
    <mergeCell ref="B12:L16"/>
    <mergeCell ref="B17:L17"/>
    <mergeCell ref="B2:L2"/>
    <mergeCell ref="B3:L3"/>
    <mergeCell ref="B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5239-0D5C-C141-915C-76668ABBB9AB}">
  <dimension ref="B1:L84"/>
  <sheetViews>
    <sheetView topLeftCell="A3" workbookViewId="0">
      <selection activeCell="T34" sqref="T34"/>
    </sheetView>
  </sheetViews>
  <sheetFormatPr baseColWidth="10" defaultRowHeight="16" x14ac:dyDescent="0.2"/>
  <sheetData>
    <row r="1" spans="2:12" ht="17" thickBot="1" x14ac:dyDescent="0.25"/>
    <row r="2" spans="2:12" ht="17" thickBot="1" x14ac:dyDescent="0.25">
      <c r="B2" s="246" t="s">
        <v>152</v>
      </c>
      <c r="C2" s="246"/>
      <c r="D2" s="246"/>
      <c r="E2" s="246"/>
      <c r="F2" s="246"/>
      <c r="G2" s="246"/>
      <c r="H2" s="246"/>
      <c r="I2" s="246"/>
      <c r="J2" s="246"/>
      <c r="K2" s="246"/>
      <c r="L2" s="246"/>
    </row>
    <row r="3" spans="2:12" ht="17" thickBot="1" x14ac:dyDescent="0.25">
      <c r="B3" s="242" t="s">
        <v>153</v>
      </c>
      <c r="C3" s="242"/>
      <c r="D3" s="242"/>
      <c r="E3" s="242"/>
      <c r="F3" s="242"/>
      <c r="G3" s="242"/>
      <c r="H3" s="242"/>
      <c r="I3" s="242"/>
      <c r="J3" s="242"/>
      <c r="K3" s="242"/>
      <c r="L3" s="242"/>
    </row>
    <row r="4" spans="2:12" ht="17" thickBot="1" x14ac:dyDescent="0.25">
      <c r="B4" s="243"/>
      <c r="C4" s="243"/>
      <c r="D4" s="243"/>
      <c r="E4" s="243"/>
      <c r="F4" s="243"/>
      <c r="G4" s="243"/>
      <c r="H4" s="243"/>
      <c r="I4" s="243"/>
      <c r="J4" s="243"/>
      <c r="K4" s="243"/>
      <c r="L4" s="243"/>
    </row>
    <row r="5" spans="2:12" ht="17" thickBot="1" x14ac:dyDescent="0.25">
      <c r="B5" s="244" t="s">
        <v>154</v>
      </c>
      <c r="C5" s="244"/>
      <c r="D5" s="244"/>
      <c r="E5" s="244"/>
      <c r="F5" s="244"/>
      <c r="G5" s="244"/>
      <c r="H5" s="244"/>
      <c r="I5" s="244"/>
      <c r="J5" s="244"/>
      <c r="K5" s="244"/>
      <c r="L5" s="244"/>
    </row>
    <row r="6" spans="2:12" ht="17" thickBot="1" x14ac:dyDescent="0.25">
      <c r="B6" s="245"/>
      <c r="C6" s="245"/>
      <c r="D6" s="245"/>
      <c r="E6" s="245"/>
      <c r="F6" s="245"/>
      <c r="G6" s="245"/>
      <c r="H6" s="245"/>
      <c r="I6" s="245"/>
      <c r="J6" s="245"/>
      <c r="K6" s="245"/>
      <c r="L6" s="245"/>
    </row>
    <row r="7" spans="2:12" ht="17" thickBot="1" x14ac:dyDescent="0.25">
      <c r="B7" s="245"/>
      <c r="C7" s="245"/>
      <c r="D7" s="245"/>
      <c r="E7" s="245"/>
      <c r="F7" s="245"/>
      <c r="G7" s="245"/>
      <c r="H7" s="245"/>
      <c r="I7" s="245"/>
      <c r="J7" s="245"/>
      <c r="K7" s="245"/>
      <c r="L7" s="245"/>
    </row>
    <row r="8" spans="2:12" ht="17" thickBot="1" x14ac:dyDescent="0.25">
      <c r="B8" s="245"/>
      <c r="C8" s="245"/>
      <c r="D8" s="245"/>
      <c r="E8" s="245"/>
      <c r="F8" s="245"/>
      <c r="G8" s="245"/>
      <c r="H8" s="245"/>
      <c r="I8" s="245"/>
      <c r="J8" s="245"/>
      <c r="K8" s="245"/>
      <c r="L8" s="245"/>
    </row>
    <row r="9" spans="2:12" ht="17" thickBot="1" x14ac:dyDescent="0.25">
      <c r="B9" s="245"/>
      <c r="C9" s="245"/>
      <c r="D9" s="245"/>
      <c r="E9" s="245"/>
      <c r="F9" s="245"/>
      <c r="G9" s="245"/>
      <c r="H9" s="245"/>
      <c r="I9" s="245"/>
      <c r="J9" s="245"/>
      <c r="K9" s="245"/>
      <c r="L9" s="245"/>
    </row>
    <row r="10" spans="2:12" ht="17" thickBot="1" x14ac:dyDescent="0.25">
      <c r="B10" s="245"/>
      <c r="C10" s="245"/>
      <c r="D10" s="245"/>
      <c r="E10" s="245"/>
      <c r="F10" s="245"/>
      <c r="G10" s="245"/>
      <c r="H10" s="245"/>
      <c r="I10" s="245"/>
      <c r="J10" s="245"/>
      <c r="K10" s="245"/>
      <c r="L10" s="245"/>
    </row>
    <row r="11" spans="2:12" ht="17" thickBot="1" x14ac:dyDescent="0.25">
      <c r="B11" s="244" t="s">
        <v>155</v>
      </c>
      <c r="C11" s="244"/>
      <c r="D11" s="244"/>
      <c r="E11" s="244"/>
      <c r="F11" s="244"/>
      <c r="G11" s="244"/>
      <c r="H11" s="244"/>
      <c r="I11" s="244"/>
      <c r="J11" s="244"/>
      <c r="K11" s="244"/>
      <c r="L11" s="244"/>
    </row>
    <row r="12" spans="2:12" ht="17" thickBot="1" x14ac:dyDescent="0.25">
      <c r="B12" s="245"/>
      <c r="C12" s="245"/>
      <c r="D12" s="245"/>
      <c r="E12" s="245"/>
      <c r="F12" s="245"/>
      <c r="G12" s="245"/>
      <c r="H12" s="245"/>
      <c r="I12" s="245"/>
      <c r="J12" s="245"/>
      <c r="K12" s="245"/>
      <c r="L12" s="245"/>
    </row>
    <row r="13" spans="2:12" ht="17" thickBot="1" x14ac:dyDescent="0.25">
      <c r="B13" s="245"/>
      <c r="C13" s="245"/>
      <c r="D13" s="245"/>
      <c r="E13" s="245"/>
      <c r="F13" s="245"/>
      <c r="G13" s="245"/>
      <c r="H13" s="245"/>
      <c r="I13" s="245"/>
      <c r="J13" s="245"/>
      <c r="K13" s="245"/>
      <c r="L13" s="245"/>
    </row>
    <row r="14" spans="2:12" ht="17" thickBot="1" x14ac:dyDescent="0.25">
      <c r="B14" s="245"/>
      <c r="C14" s="245"/>
      <c r="D14" s="245"/>
      <c r="E14" s="245"/>
      <c r="F14" s="245"/>
      <c r="G14" s="245"/>
      <c r="H14" s="245"/>
      <c r="I14" s="245"/>
      <c r="J14" s="245"/>
      <c r="K14" s="245"/>
      <c r="L14" s="245"/>
    </row>
    <row r="15" spans="2:12" ht="17" thickBot="1" x14ac:dyDescent="0.25">
      <c r="B15" s="245"/>
      <c r="C15" s="245"/>
      <c r="D15" s="245"/>
      <c r="E15" s="245"/>
      <c r="F15" s="245"/>
      <c r="G15" s="245"/>
      <c r="H15" s="245"/>
      <c r="I15" s="245"/>
      <c r="J15" s="245"/>
      <c r="K15" s="245"/>
      <c r="L15" s="245"/>
    </row>
    <row r="16" spans="2:12" ht="17" thickBot="1" x14ac:dyDescent="0.25">
      <c r="B16" s="245"/>
      <c r="C16" s="245"/>
      <c r="D16" s="245"/>
      <c r="E16" s="245"/>
      <c r="F16" s="245"/>
      <c r="G16" s="245"/>
      <c r="H16" s="245"/>
      <c r="I16" s="245"/>
      <c r="J16" s="245"/>
      <c r="K16" s="245"/>
      <c r="L16" s="245"/>
    </row>
    <row r="17" spans="2:12" ht="17" thickBot="1" x14ac:dyDescent="0.25">
      <c r="B17" s="244" t="s">
        <v>0</v>
      </c>
      <c r="C17" s="244"/>
      <c r="D17" s="244"/>
      <c r="E17" s="244"/>
      <c r="F17" s="244"/>
      <c r="G17" s="244"/>
      <c r="H17" s="244"/>
      <c r="I17" s="244"/>
      <c r="J17" s="244"/>
      <c r="K17" s="244"/>
      <c r="L17" s="244"/>
    </row>
    <row r="18" spans="2:12" ht="17" thickBot="1" x14ac:dyDescent="0.25">
      <c r="B18" s="245"/>
      <c r="C18" s="245"/>
      <c r="D18" s="245"/>
      <c r="E18" s="245"/>
      <c r="F18" s="245"/>
      <c r="G18" s="245"/>
      <c r="H18" s="245"/>
      <c r="I18" s="245"/>
      <c r="J18" s="245"/>
      <c r="K18" s="245"/>
      <c r="L18" s="245"/>
    </row>
    <row r="19" spans="2:12" ht="17" thickBot="1" x14ac:dyDescent="0.25">
      <c r="B19" s="245"/>
      <c r="C19" s="245"/>
      <c r="D19" s="245"/>
      <c r="E19" s="245"/>
      <c r="F19" s="245"/>
      <c r="G19" s="245"/>
      <c r="H19" s="245"/>
      <c r="I19" s="245"/>
      <c r="J19" s="245"/>
      <c r="K19" s="245"/>
      <c r="L19" s="245"/>
    </row>
    <row r="20" spans="2:12" ht="17" thickBot="1" x14ac:dyDescent="0.25">
      <c r="B20" s="245"/>
      <c r="C20" s="245"/>
      <c r="D20" s="245"/>
      <c r="E20" s="245"/>
      <c r="F20" s="245"/>
      <c r="G20" s="245"/>
      <c r="H20" s="245"/>
      <c r="I20" s="245"/>
      <c r="J20" s="245"/>
      <c r="K20" s="245"/>
      <c r="L20" s="245"/>
    </row>
    <row r="21" spans="2:12" ht="17" thickBot="1" x14ac:dyDescent="0.25">
      <c r="B21" s="245"/>
      <c r="C21" s="245"/>
      <c r="D21" s="245"/>
      <c r="E21" s="245"/>
      <c r="F21" s="245"/>
      <c r="G21" s="245"/>
      <c r="H21" s="245"/>
      <c r="I21" s="245"/>
      <c r="J21" s="245"/>
      <c r="K21" s="245"/>
      <c r="L21" s="245"/>
    </row>
    <row r="22" spans="2:12" ht="17" thickBot="1" x14ac:dyDescent="0.25">
      <c r="B22" s="245"/>
      <c r="C22" s="245"/>
      <c r="D22" s="245"/>
      <c r="E22" s="245"/>
      <c r="F22" s="245"/>
      <c r="G22" s="245"/>
      <c r="H22" s="245"/>
      <c r="I22" s="245"/>
      <c r="J22" s="245"/>
      <c r="K22" s="245"/>
      <c r="L22" s="245"/>
    </row>
    <row r="23" spans="2:12" ht="17" thickBot="1" x14ac:dyDescent="0.25">
      <c r="B23" s="244" t="s">
        <v>164</v>
      </c>
      <c r="C23" s="244"/>
      <c r="D23" s="244"/>
      <c r="E23" s="244"/>
      <c r="F23" s="244"/>
      <c r="G23" s="244"/>
      <c r="H23" s="244"/>
      <c r="I23" s="244"/>
      <c r="J23" s="244"/>
      <c r="K23" s="244"/>
      <c r="L23" s="244"/>
    </row>
    <row r="24" spans="2:12" ht="17" thickBot="1" x14ac:dyDescent="0.25">
      <c r="B24" s="245"/>
      <c r="C24" s="245"/>
      <c r="D24" s="245"/>
      <c r="E24" s="245"/>
      <c r="F24" s="245"/>
      <c r="G24" s="245"/>
      <c r="H24" s="245"/>
      <c r="I24" s="245"/>
      <c r="J24" s="245"/>
      <c r="K24" s="245"/>
      <c r="L24" s="245"/>
    </row>
    <row r="25" spans="2:12" ht="17" thickBot="1" x14ac:dyDescent="0.25">
      <c r="B25" s="245"/>
      <c r="C25" s="245"/>
      <c r="D25" s="245"/>
      <c r="E25" s="245"/>
      <c r="F25" s="245"/>
      <c r="G25" s="245"/>
      <c r="H25" s="245"/>
      <c r="I25" s="245"/>
      <c r="J25" s="245"/>
      <c r="K25" s="245"/>
      <c r="L25" s="245"/>
    </row>
    <row r="26" spans="2:12" ht="17" thickBot="1" x14ac:dyDescent="0.25">
      <c r="B26" s="245"/>
      <c r="C26" s="245"/>
      <c r="D26" s="245"/>
      <c r="E26" s="245"/>
      <c r="F26" s="245"/>
      <c r="G26" s="245"/>
      <c r="H26" s="245"/>
      <c r="I26" s="245"/>
      <c r="J26" s="245"/>
      <c r="K26" s="245"/>
      <c r="L26" s="245"/>
    </row>
    <row r="27" spans="2:12" ht="17" thickBot="1" x14ac:dyDescent="0.25">
      <c r="B27" s="245"/>
      <c r="C27" s="245"/>
      <c r="D27" s="245"/>
      <c r="E27" s="245"/>
      <c r="F27" s="245"/>
      <c r="G27" s="245"/>
      <c r="H27" s="245"/>
      <c r="I27" s="245"/>
      <c r="J27" s="245"/>
      <c r="K27" s="245"/>
      <c r="L27" s="245"/>
    </row>
    <row r="28" spans="2:12" ht="17" thickBot="1" x14ac:dyDescent="0.25">
      <c r="B28" s="245"/>
      <c r="C28" s="245"/>
      <c r="D28" s="245"/>
      <c r="E28" s="245"/>
      <c r="F28" s="245"/>
      <c r="G28" s="245"/>
      <c r="H28" s="245"/>
      <c r="I28" s="245"/>
      <c r="J28" s="245"/>
      <c r="K28" s="245"/>
      <c r="L28" s="245"/>
    </row>
    <row r="30" spans="2:12" ht="17" thickBot="1" x14ac:dyDescent="0.25"/>
    <row r="31" spans="2:12" ht="17" thickBot="1" x14ac:dyDescent="0.25">
      <c r="B31" s="242" t="s">
        <v>156</v>
      </c>
      <c r="C31" s="242"/>
      <c r="D31" s="242"/>
      <c r="E31" s="242"/>
      <c r="F31" s="242"/>
      <c r="G31" s="242"/>
      <c r="H31" s="242"/>
      <c r="I31" s="242"/>
      <c r="J31" s="242"/>
      <c r="K31" s="242"/>
      <c r="L31" s="242"/>
    </row>
    <row r="32" spans="2:12" ht="17" thickBot="1" x14ac:dyDescent="0.25">
      <c r="B32" s="243"/>
      <c r="C32" s="243"/>
      <c r="D32" s="243"/>
      <c r="E32" s="243"/>
      <c r="F32" s="243"/>
      <c r="G32" s="243"/>
      <c r="H32" s="243"/>
      <c r="I32" s="243"/>
      <c r="J32" s="243"/>
      <c r="K32" s="243"/>
      <c r="L32" s="243"/>
    </row>
    <row r="33" spans="2:12" ht="17" thickBot="1" x14ac:dyDescent="0.25">
      <c r="B33" s="244" t="s">
        <v>154</v>
      </c>
      <c r="C33" s="244"/>
      <c r="D33" s="244"/>
      <c r="E33" s="244"/>
      <c r="F33" s="244"/>
      <c r="G33" s="244"/>
      <c r="H33" s="244"/>
      <c r="I33" s="244"/>
      <c r="J33" s="244"/>
      <c r="K33" s="244"/>
      <c r="L33" s="244"/>
    </row>
    <row r="34" spans="2:12" ht="17" thickBot="1" x14ac:dyDescent="0.25">
      <c r="B34" s="245"/>
      <c r="C34" s="245"/>
      <c r="D34" s="245"/>
      <c r="E34" s="245"/>
      <c r="F34" s="245"/>
      <c r="G34" s="245"/>
      <c r="H34" s="245"/>
      <c r="I34" s="245"/>
      <c r="J34" s="245"/>
      <c r="K34" s="245"/>
      <c r="L34" s="245"/>
    </row>
    <row r="35" spans="2:12" ht="17" thickBot="1" x14ac:dyDescent="0.25">
      <c r="B35" s="245"/>
      <c r="C35" s="245"/>
      <c r="D35" s="245"/>
      <c r="E35" s="245"/>
      <c r="F35" s="245"/>
      <c r="G35" s="245"/>
      <c r="H35" s="245"/>
      <c r="I35" s="245"/>
      <c r="J35" s="245"/>
      <c r="K35" s="245"/>
      <c r="L35" s="245"/>
    </row>
    <row r="36" spans="2:12" ht="17" thickBot="1" x14ac:dyDescent="0.25">
      <c r="B36" s="245"/>
      <c r="C36" s="245"/>
      <c r="D36" s="245"/>
      <c r="E36" s="245"/>
      <c r="F36" s="245"/>
      <c r="G36" s="245"/>
      <c r="H36" s="245"/>
      <c r="I36" s="245"/>
      <c r="J36" s="245"/>
      <c r="K36" s="245"/>
      <c r="L36" s="245"/>
    </row>
    <row r="37" spans="2:12" ht="17" thickBot="1" x14ac:dyDescent="0.25">
      <c r="B37" s="245"/>
      <c r="C37" s="245"/>
      <c r="D37" s="245"/>
      <c r="E37" s="245"/>
      <c r="F37" s="245"/>
      <c r="G37" s="245"/>
      <c r="H37" s="245"/>
      <c r="I37" s="245"/>
      <c r="J37" s="245"/>
      <c r="K37" s="245"/>
      <c r="L37" s="245"/>
    </row>
    <row r="38" spans="2:12" ht="17" thickBot="1" x14ac:dyDescent="0.25">
      <c r="B38" s="245"/>
      <c r="C38" s="245"/>
      <c r="D38" s="245"/>
      <c r="E38" s="245"/>
      <c r="F38" s="245"/>
      <c r="G38" s="245"/>
      <c r="H38" s="245"/>
      <c r="I38" s="245"/>
      <c r="J38" s="245"/>
      <c r="K38" s="245"/>
      <c r="L38" s="245"/>
    </row>
    <row r="39" spans="2:12" ht="17" thickBot="1" x14ac:dyDescent="0.25">
      <c r="B39" s="244" t="s">
        <v>155</v>
      </c>
      <c r="C39" s="244"/>
      <c r="D39" s="244"/>
      <c r="E39" s="244"/>
      <c r="F39" s="244"/>
      <c r="G39" s="244"/>
      <c r="H39" s="244"/>
      <c r="I39" s="244"/>
      <c r="J39" s="244"/>
      <c r="K39" s="244"/>
      <c r="L39" s="244"/>
    </row>
    <row r="40" spans="2:12" ht="17" thickBot="1" x14ac:dyDescent="0.25">
      <c r="B40" s="245"/>
      <c r="C40" s="245"/>
      <c r="D40" s="245"/>
      <c r="E40" s="245"/>
      <c r="F40" s="245"/>
      <c r="G40" s="245"/>
      <c r="H40" s="245"/>
      <c r="I40" s="245"/>
      <c r="J40" s="245"/>
      <c r="K40" s="245"/>
      <c r="L40" s="245"/>
    </row>
    <row r="41" spans="2:12" ht="17" thickBot="1" x14ac:dyDescent="0.25">
      <c r="B41" s="245"/>
      <c r="C41" s="245"/>
      <c r="D41" s="245"/>
      <c r="E41" s="245"/>
      <c r="F41" s="245"/>
      <c r="G41" s="245"/>
      <c r="H41" s="245"/>
      <c r="I41" s="245"/>
      <c r="J41" s="245"/>
      <c r="K41" s="245"/>
      <c r="L41" s="245"/>
    </row>
    <row r="42" spans="2:12" ht="17" thickBot="1" x14ac:dyDescent="0.25">
      <c r="B42" s="245"/>
      <c r="C42" s="245"/>
      <c r="D42" s="245"/>
      <c r="E42" s="245"/>
      <c r="F42" s="245"/>
      <c r="G42" s="245"/>
      <c r="H42" s="245"/>
      <c r="I42" s="245"/>
      <c r="J42" s="245"/>
      <c r="K42" s="245"/>
      <c r="L42" s="245"/>
    </row>
    <row r="43" spans="2:12" ht="17" thickBot="1" x14ac:dyDescent="0.25">
      <c r="B43" s="245"/>
      <c r="C43" s="245"/>
      <c r="D43" s="245"/>
      <c r="E43" s="245"/>
      <c r="F43" s="245"/>
      <c r="G43" s="245"/>
      <c r="H43" s="245"/>
      <c r="I43" s="245"/>
      <c r="J43" s="245"/>
      <c r="K43" s="245"/>
      <c r="L43" s="245"/>
    </row>
    <row r="44" spans="2:12" ht="17" thickBot="1" x14ac:dyDescent="0.25">
      <c r="B44" s="245"/>
      <c r="C44" s="245"/>
      <c r="D44" s="245"/>
      <c r="E44" s="245"/>
      <c r="F44" s="245"/>
      <c r="G44" s="245"/>
      <c r="H44" s="245"/>
      <c r="I44" s="245"/>
      <c r="J44" s="245"/>
      <c r="K44" s="245"/>
      <c r="L44" s="245"/>
    </row>
    <row r="45" spans="2:12" ht="17" thickBot="1" x14ac:dyDescent="0.25">
      <c r="B45" s="244" t="s">
        <v>0</v>
      </c>
      <c r="C45" s="244"/>
      <c r="D45" s="244"/>
      <c r="E45" s="244"/>
      <c r="F45" s="244"/>
      <c r="G45" s="244"/>
      <c r="H45" s="244"/>
      <c r="I45" s="244"/>
      <c r="J45" s="244"/>
      <c r="K45" s="244"/>
      <c r="L45" s="244"/>
    </row>
    <row r="46" spans="2:12" ht="17" thickBot="1" x14ac:dyDescent="0.25">
      <c r="B46" s="245"/>
      <c r="C46" s="245"/>
      <c r="D46" s="245"/>
      <c r="E46" s="245"/>
      <c r="F46" s="245"/>
      <c r="G46" s="245"/>
      <c r="H46" s="245"/>
      <c r="I46" s="245"/>
      <c r="J46" s="245"/>
      <c r="K46" s="245"/>
      <c r="L46" s="245"/>
    </row>
    <row r="47" spans="2:12" ht="17" thickBot="1" x14ac:dyDescent="0.25">
      <c r="B47" s="245"/>
      <c r="C47" s="245"/>
      <c r="D47" s="245"/>
      <c r="E47" s="245"/>
      <c r="F47" s="245"/>
      <c r="G47" s="245"/>
      <c r="H47" s="245"/>
      <c r="I47" s="245"/>
      <c r="J47" s="245"/>
      <c r="K47" s="245"/>
      <c r="L47" s="245"/>
    </row>
    <row r="48" spans="2:12" ht="17" thickBot="1" x14ac:dyDescent="0.25">
      <c r="B48" s="245"/>
      <c r="C48" s="245"/>
      <c r="D48" s="245"/>
      <c r="E48" s="245"/>
      <c r="F48" s="245"/>
      <c r="G48" s="245"/>
      <c r="H48" s="245"/>
      <c r="I48" s="245"/>
      <c r="J48" s="245"/>
      <c r="K48" s="245"/>
      <c r="L48" s="245"/>
    </row>
    <row r="49" spans="2:12" ht="17" thickBot="1" x14ac:dyDescent="0.25">
      <c r="B49" s="245"/>
      <c r="C49" s="245"/>
      <c r="D49" s="245"/>
      <c r="E49" s="245"/>
      <c r="F49" s="245"/>
      <c r="G49" s="245"/>
      <c r="H49" s="245"/>
      <c r="I49" s="245"/>
      <c r="J49" s="245"/>
      <c r="K49" s="245"/>
      <c r="L49" s="245"/>
    </row>
    <row r="50" spans="2:12" ht="17" thickBot="1" x14ac:dyDescent="0.25">
      <c r="B50" s="245"/>
      <c r="C50" s="245"/>
      <c r="D50" s="245"/>
      <c r="E50" s="245"/>
      <c r="F50" s="245"/>
      <c r="G50" s="245"/>
      <c r="H50" s="245"/>
      <c r="I50" s="245"/>
      <c r="J50" s="245"/>
      <c r="K50" s="245"/>
      <c r="L50" s="245"/>
    </row>
    <row r="51" spans="2:12" ht="17" customHeight="1" thickBot="1" x14ac:dyDescent="0.25">
      <c r="B51" s="244" t="s">
        <v>164</v>
      </c>
      <c r="C51" s="244"/>
      <c r="D51" s="244"/>
      <c r="E51" s="244"/>
      <c r="F51" s="244"/>
      <c r="G51" s="244"/>
      <c r="H51" s="244"/>
      <c r="I51" s="244"/>
      <c r="J51" s="244"/>
      <c r="K51" s="244"/>
      <c r="L51" s="244"/>
    </row>
    <row r="52" spans="2:12" ht="17" thickBot="1" x14ac:dyDescent="0.25">
      <c r="B52" s="245"/>
      <c r="C52" s="245"/>
      <c r="D52" s="245"/>
      <c r="E52" s="245"/>
      <c r="F52" s="245"/>
      <c r="G52" s="245"/>
      <c r="H52" s="245"/>
      <c r="I52" s="245"/>
      <c r="J52" s="245"/>
      <c r="K52" s="245"/>
      <c r="L52" s="245"/>
    </row>
    <row r="53" spans="2:12" ht="17" thickBot="1" x14ac:dyDescent="0.25">
      <c r="B53" s="245"/>
      <c r="C53" s="245"/>
      <c r="D53" s="245"/>
      <c r="E53" s="245"/>
      <c r="F53" s="245"/>
      <c r="G53" s="245"/>
      <c r="H53" s="245"/>
      <c r="I53" s="245"/>
      <c r="J53" s="245"/>
      <c r="K53" s="245"/>
      <c r="L53" s="245"/>
    </row>
    <row r="54" spans="2:12" ht="17" thickBot="1" x14ac:dyDescent="0.25">
      <c r="B54" s="245"/>
      <c r="C54" s="245"/>
      <c r="D54" s="245"/>
      <c r="E54" s="245"/>
      <c r="F54" s="245"/>
      <c r="G54" s="245"/>
      <c r="H54" s="245"/>
      <c r="I54" s="245"/>
      <c r="J54" s="245"/>
      <c r="K54" s="245"/>
      <c r="L54" s="245"/>
    </row>
    <row r="55" spans="2:12" ht="17" thickBot="1" x14ac:dyDescent="0.25">
      <c r="B55" s="245"/>
      <c r="C55" s="245"/>
      <c r="D55" s="245"/>
      <c r="E55" s="245"/>
      <c r="F55" s="245"/>
      <c r="G55" s="245"/>
      <c r="H55" s="245"/>
      <c r="I55" s="245"/>
      <c r="J55" s="245"/>
      <c r="K55" s="245"/>
      <c r="L55" s="245"/>
    </row>
    <row r="56" spans="2:12" ht="17" thickBot="1" x14ac:dyDescent="0.25">
      <c r="B56" s="245"/>
      <c r="C56" s="245"/>
      <c r="D56" s="245"/>
      <c r="E56" s="245"/>
      <c r="F56" s="245"/>
      <c r="G56" s="245"/>
      <c r="H56" s="245"/>
      <c r="I56" s="245"/>
      <c r="J56" s="245"/>
      <c r="K56" s="245"/>
      <c r="L56" s="245"/>
    </row>
    <row r="58" spans="2:12" ht="17" thickBot="1" x14ac:dyDescent="0.25"/>
    <row r="59" spans="2:12" ht="17" thickBot="1" x14ac:dyDescent="0.25">
      <c r="B59" s="247" t="s">
        <v>157</v>
      </c>
      <c r="C59" s="248"/>
      <c r="D59" s="248"/>
      <c r="E59" s="248"/>
      <c r="F59" s="248"/>
      <c r="G59" s="248"/>
      <c r="H59" s="248"/>
      <c r="I59" s="248"/>
      <c r="J59" s="248"/>
      <c r="K59" s="248"/>
      <c r="L59" s="249"/>
    </row>
    <row r="60" spans="2:12" ht="17" thickBot="1" x14ac:dyDescent="0.25">
      <c r="B60" s="250"/>
      <c r="C60" s="251"/>
      <c r="D60" s="251"/>
      <c r="E60" s="251"/>
      <c r="F60" s="251"/>
      <c r="G60" s="251"/>
      <c r="H60" s="251"/>
      <c r="I60" s="251"/>
      <c r="J60" s="251"/>
      <c r="K60" s="251"/>
      <c r="L60" s="252"/>
    </row>
    <row r="61" spans="2:12" ht="17" thickBot="1" x14ac:dyDescent="0.25">
      <c r="B61" s="247" t="s">
        <v>154</v>
      </c>
      <c r="C61" s="248"/>
      <c r="D61" s="248"/>
      <c r="E61" s="248"/>
      <c r="F61" s="248"/>
      <c r="G61" s="248"/>
      <c r="H61" s="248"/>
      <c r="I61" s="248"/>
      <c r="J61" s="248"/>
      <c r="K61" s="248"/>
      <c r="L61" s="249"/>
    </row>
    <row r="62" spans="2:12" x14ac:dyDescent="0.2">
      <c r="B62" s="253"/>
      <c r="C62" s="254"/>
      <c r="D62" s="254"/>
      <c r="E62" s="254"/>
      <c r="F62" s="254"/>
      <c r="G62" s="254"/>
      <c r="H62" s="254"/>
      <c r="I62" s="254"/>
      <c r="J62" s="254"/>
      <c r="K62" s="254"/>
      <c r="L62" s="255"/>
    </row>
    <row r="63" spans="2:12" x14ac:dyDescent="0.2">
      <c r="B63" s="256"/>
      <c r="C63" s="257"/>
      <c r="D63" s="257"/>
      <c r="E63" s="257"/>
      <c r="F63" s="257"/>
      <c r="G63" s="257"/>
      <c r="H63" s="257"/>
      <c r="I63" s="257"/>
      <c r="J63" s="257"/>
      <c r="K63" s="257"/>
      <c r="L63" s="258"/>
    </row>
    <row r="64" spans="2:12" x14ac:dyDescent="0.2">
      <c r="B64" s="256"/>
      <c r="C64" s="257"/>
      <c r="D64" s="257"/>
      <c r="E64" s="257"/>
      <c r="F64" s="257"/>
      <c r="G64" s="257"/>
      <c r="H64" s="257"/>
      <c r="I64" s="257"/>
      <c r="J64" s="257"/>
      <c r="K64" s="257"/>
      <c r="L64" s="258"/>
    </row>
    <row r="65" spans="2:12" x14ac:dyDescent="0.2">
      <c r="B65" s="256"/>
      <c r="C65" s="257"/>
      <c r="D65" s="257"/>
      <c r="E65" s="257"/>
      <c r="F65" s="257"/>
      <c r="G65" s="257"/>
      <c r="H65" s="257"/>
      <c r="I65" s="257"/>
      <c r="J65" s="257"/>
      <c r="K65" s="257"/>
      <c r="L65" s="258"/>
    </row>
    <row r="66" spans="2:12" ht="17" thickBot="1" x14ac:dyDescent="0.25">
      <c r="B66" s="259"/>
      <c r="C66" s="260"/>
      <c r="D66" s="260"/>
      <c r="E66" s="260"/>
      <c r="F66" s="260"/>
      <c r="G66" s="260"/>
      <c r="H66" s="260"/>
      <c r="I66" s="260"/>
      <c r="J66" s="260"/>
      <c r="K66" s="260"/>
      <c r="L66" s="261"/>
    </row>
    <row r="67" spans="2:12" ht="17" thickBot="1" x14ac:dyDescent="0.25">
      <c r="B67" s="247" t="s">
        <v>155</v>
      </c>
      <c r="C67" s="248"/>
      <c r="D67" s="248"/>
      <c r="E67" s="248"/>
      <c r="F67" s="248"/>
      <c r="G67" s="248"/>
      <c r="H67" s="248"/>
      <c r="I67" s="248"/>
      <c r="J67" s="248"/>
      <c r="K67" s="248"/>
      <c r="L67" s="249"/>
    </row>
    <row r="68" spans="2:12" x14ac:dyDescent="0.2">
      <c r="B68" s="253"/>
      <c r="C68" s="254"/>
      <c r="D68" s="254"/>
      <c r="E68" s="254"/>
      <c r="F68" s="254"/>
      <c r="G68" s="254"/>
      <c r="H68" s="254"/>
      <c r="I68" s="254"/>
      <c r="J68" s="254"/>
      <c r="K68" s="254"/>
      <c r="L68" s="255"/>
    </row>
    <row r="69" spans="2:12" x14ac:dyDescent="0.2">
      <c r="B69" s="256"/>
      <c r="C69" s="257"/>
      <c r="D69" s="257"/>
      <c r="E69" s="257"/>
      <c r="F69" s="257"/>
      <c r="G69" s="257"/>
      <c r="H69" s="257"/>
      <c r="I69" s="257"/>
      <c r="J69" s="257"/>
      <c r="K69" s="257"/>
      <c r="L69" s="258"/>
    </row>
    <row r="70" spans="2:12" x14ac:dyDescent="0.2">
      <c r="B70" s="256"/>
      <c r="C70" s="257"/>
      <c r="D70" s="257"/>
      <c r="E70" s="257"/>
      <c r="F70" s="257"/>
      <c r="G70" s="257"/>
      <c r="H70" s="257"/>
      <c r="I70" s="257"/>
      <c r="J70" s="257"/>
      <c r="K70" s="257"/>
      <c r="L70" s="258"/>
    </row>
    <row r="71" spans="2:12" x14ac:dyDescent="0.2">
      <c r="B71" s="256"/>
      <c r="C71" s="257"/>
      <c r="D71" s="257"/>
      <c r="E71" s="257"/>
      <c r="F71" s="257"/>
      <c r="G71" s="257"/>
      <c r="H71" s="257"/>
      <c r="I71" s="257"/>
      <c r="J71" s="257"/>
      <c r="K71" s="257"/>
      <c r="L71" s="258"/>
    </row>
    <row r="72" spans="2:12" ht="17" thickBot="1" x14ac:dyDescent="0.25">
      <c r="B72" s="259"/>
      <c r="C72" s="260"/>
      <c r="D72" s="260"/>
      <c r="E72" s="260"/>
      <c r="F72" s="260"/>
      <c r="G72" s="260"/>
      <c r="H72" s="260"/>
      <c r="I72" s="260"/>
      <c r="J72" s="260"/>
      <c r="K72" s="260"/>
      <c r="L72" s="261"/>
    </row>
    <row r="73" spans="2:12" ht="17" thickBot="1" x14ac:dyDescent="0.25">
      <c r="B73" s="247" t="s">
        <v>0</v>
      </c>
      <c r="C73" s="248"/>
      <c r="D73" s="248"/>
      <c r="E73" s="248"/>
      <c r="F73" s="248"/>
      <c r="G73" s="248"/>
      <c r="H73" s="248"/>
      <c r="I73" s="248"/>
      <c r="J73" s="248"/>
      <c r="K73" s="248"/>
      <c r="L73" s="249"/>
    </row>
    <row r="74" spans="2:12" x14ac:dyDescent="0.2">
      <c r="B74" s="253"/>
      <c r="C74" s="254"/>
      <c r="D74" s="254"/>
      <c r="E74" s="254"/>
      <c r="F74" s="254"/>
      <c r="G74" s="254"/>
      <c r="H74" s="254"/>
      <c r="I74" s="254"/>
      <c r="J74" s="254"/>
      <c r="K74" s="254"/>
      <c r="L74" s="255"/>
    </row>
    <row r="75" spans="2:12" x14ac:dyDescent="0.2">
      <c r="B75" s="256"/>
      <c r="C75" s="257"/>
      <c r="D75" s="257"/>
      <c r="E75" s="257"/>
      <c r="F75" s="257"/>
      <c r="G75" s="257"/>
      <c r="H75" s="257"/>
      <c r="I75" s="257"/>
      <c r="J75" s="257"/>
      <c r="K75" s="257"/>
      <c r="L75" s="258"/>
    </row>
    <row r="76" spans="2:12" x14ac:dyDescent="0.2">
      <c r="B76" s="256"/>
      <c r="C76" s="257"/>
      <c r="D76" s="257"/>
      <c r="E76" s="257"/>
      <c r="F76" s="257"/>
      <c r="G76" s="257"/>
      <c r="H76" s="257"/>
      <c r="I76" s="257"/>
      <c r="J76" s="257"/>
      <c r="K76" s="257"/>
      <c r="L76" s="258"/>
    </row>
    <row r="77" spans="2:12" x14ac:dyDescent="0.2">
      <c r="B77" s="256"/>
      <c r="C77" s="257"/>
      <c r="D77" s="257"/>
      <c r="E77" s="257"/>
      <c r="F77" s="257"/>
      <c r="G77" s="257"/>
      <c r="H77" s="257"/>
      <c r="I77" s="257"/>
      <c r="J77" s="257"/>
      <c r="K77" s="257"/>
      <c r="L77" s="258"/>
    </row>
    <row r="78" spans="2:12" ht="17" thickBot="1" x14ac:dyDescent="0.25">
      <c r="B78" s="259"/>
      <c r="C78" s="260"/>
      <c r="D78" s="260"/>
      <c r="E78" s="260"/>
      <c r="F78" s="260"/>
      <c r="G78" s="260"/>
      <c r="H78" s="260"/>
      <c r="I78" s="260"/>
      <c r="J78" s="260"/>
      <c r="K78" s="260"/>
      <c r="L78" s="261"/>
    </row>
    <row r="79" spans="2:12" ht="17" customHeight="1" thickBot="1" x14ac:dyDescent="0.25">
      <c r="B79" s="244" t="s">
        <v>164</v>
      </c>
      <c r="C79" s="244"/>
      <c r="D79" s="244"/>
      <c r="E79" s="244"/>
      <c r="F79" s="244"/>
      <c r="G79" s="244"/>
      <c r="H79" s="244"/>
      <c r="I79" s="244"/>
      <c r="J79" s="244"/>
      <c r="K79" s="244"/>
      <c r="L79" s="244"/>
    </row>
    <row r="80" spans="2:12" x14ac:dyDescent="0.2">
      <c r="B80" s="253"/>
      <c r="C80" s="254"/>
      <c r="D80" s="254"/>
      <c r="E80" s="254"/>
      <c r="F80" s="254"/>
      <c r="G80" s="254"/>
      <c r="H80" s="254"/>
      <c r="I80" s="254"/>
      <c r="J80" s="254"/>
      <c r="K80" s="254"/>
      <c r="L80" s="255"/>
    </row>
    <row r="81" spans="2:12" x14ac:dyDescent="0.2">
      <c r="B81" s="256"/>
      <c r="C81" s="257"/>
      <c r="D81" s="257"/>
      <c r="E81" s="257"/>
      <c r="F81" s="257"/>
      <c r="G81" s="257"/>
      <c r="H81" s="257"/>
      <c r="I81" s="257"/>
      <c r="J81" s="257"/>
      <c r="K81" s="257"/>
      <c r="L81" s="258"/>
    </row>
    <row r="82" spans="2:12" x14ac:dyDescent="0.2">
      <c r="B82" s="256"/>
      <c r="C82" s="257"/>
      <c r="D82" s="257"/>
      <c r="E82" s="257"/>
      <c r="F82" s="257"/>
      <c r="G82" s="257"/>
      <c r="H82" s="257"/>
      <c r="I82" s="257"/>
      <c r="J82" s="257"/>
      <c r="K82" s="257"/>
      <c r="L82" s="258"/>
    </row>
    <row r="83" spans="2:12" x14ac:dyDescent="0.2">
      <c r="B83" s="256"/>
      <c r="C83" s="257"/>
      <c r="D83" s="257"/>
      <c r="E83" s="257"/>
      <c r="F83" s="257"/>
      <c r="G83" s="257"/>
      <c r="H83" s="257"/>
      <c r="I83" s="257"/>
      <c r="J83" s="257"/>
      <c r="K83" s="257"/>
      <c r="L83" s="258"/>
    </row>
    <row r="84" spans="2:12" ht="17" thickBot="1" x14ac:dyDescent="0.25">
      <c r="B84" s="259"/>
      <c r="C84" s="260"/>
      <c r="D84" s="260"/>
      <c r="E84" s="260"/>
      <c r="F84" s="260"/>
      <c r="G84" s="260"/>
      <c r="H84" s="260"/>
      <c r="I84" s="260"/>
      <c r="J84" s="260"/>
      <c r="K84" s="260"/>
      <c r="L84" s="261"/>
    </row>
  </sheetData>
  <mergeCells count="31">
    <mergeCell ref="B80:L84"/>
    <mergeCell ref="B62:L66"/>
    <mergeCell ref="B67:L67"/>
    <mergeCell ref="B68:L72"/>
    <mergeCell ref="B73:L73"/>
    <mergeCell ref="B74:L78"/>
    <mergeCell ref="B79:L79"/>
    <mergeCell ref="B46:L50"/>
    <mergeCell ref="B51:L51"/>
    <mergeCell ref="B52:L56"/>
    <mergeCell ref="B59:L59"/>
    <mergeCell ref="B60:L60"/>
    <mergeCell ref="B61:L61"/>
    <mergeCell ref="B32:L32"/>
    <mergeCell ref="B33:L33"/>
    <mergeCell ref="B34:L38"/>
    <mergeCell ref="B39:L39"/>
    <mergeCell ref="B40:L44"/>
    <mergeCell ref="B45:L45"/>
    <mergeCell ref="B12:L16"/>
    <mergeCell ref="B17:L17"/>
    <mergeCell ref="B18:L22"/>
    <mergeCell ref="B23:L23"/>
    <mergeCell ref="B24:L28"/>
    <mergeCell ref="B31:L31"/>
    <mergeCell ref="B2:L2"/>
    <mergeCell ref="B3:L3"/>
    <mergeCell ref="B4:L4"/>
    <mergeCell ref="B5:L5"/>
    <mergeCell ref="B6:L10"/>
    <mergeCell ref="B11:L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D1FB2-2B5A-BC4C-A142-EFDA525DAA6C}">
  <dimension ref="B1:L28"/>
  <sheetViews>
    <sheetView workbookViewId="0">
      <selection activeCell="R27" sqref="R27"/>
    </sheetView>
  </sheetViews>
  <sheetFormatPr baseColWidth="10" defaultRowHeight="16" x14ac:dyDescent="0.2"/>
  <sheetData>
    <row r="1" spans="2:12" ht="17" thickBot="1" x14ac:dyDescent="0.25"/>
    <row r="2" spans="2:12" ht="17" thickBot="1" x14ac:dyDescent="0.25">
      <c r="B2" s="246" t="s">
        <v>158</v>
      </c>
      <c r="C2" s="246"/>
      <c r="D2" s="246"/>
      <c r="E2" s="246"/>
      <c r="F2" s="246"/>
      <c r="G2" s="246"/>
      <c r="H2" s="246"/>
      <c r="I2" s="246"/>
      <c r="J2" s="246"/>
      <c r="K2" s="246"/>
      <c r="L2" s="246"/>
    </row>
    <row r="3" spans="2:12" ht="17" thickBot="1" x14ac:dyDescent="0.25">
      <c r="B3" s="242" t="s">
        <v>159</v>
      </c>
      <c r="C3" s="242"/>
      <c r="D3" s="242"/>
      <c r="E3" s="242"/>
      <c r="F3" s="242"/>
      <c r="G3" s="242"/>
      <c r="H3" s="242"/>
      <c r="I3" s="242"/>
      <c r="J3" s="242"/>
      <c r="K3" s="242"/>
      <c r="L3" s="242"/>
    </row>
    <row r="4" spans="2:12" ht="17" thickBot="1" x14ac:dyDescent="0.25">
      <c r="B4" s="243"/>
      <c r="C4" s="243"/>
      <c r="D4" s="243"/>
      <c r="E4" s="243"/>
      <c r="F4" s="243"/>
      <c r="G4" s="243"/>
      <c r="H4" s="243"/>
      <c r="I4" s="243"/>
      <c r="J4" s="243"/>
      <c r="K4" s="243"/>
      <c r="L4" s="243"/>
    </row>
    <row r="5" spans="2:12" ht="17" thickBot="1" x14ac:dyDescent="0.25">
      <c r="B5" s="244" t="s">
        <v>160</v>
      </c>
      <c r="C5" s="244"/>
      <c r="D5" s="244"/>
      <c r="E5" s="244"/>
      <c r="F5" s="244"/>
      <c r="G5" s="244"/>
      <c r="H5" s="244"/>
      <c r="I5" s="244"/>
      <c r="J5" s="244"/>
      <c r="K5" s="244"/>
      <c r="L5" s="244"/>
    </row>
    <row r="6" spans="2:12" ht="17" thickBot="1" x14ac:dyDescent="0.25">
      <c r="B6" s="245"/>
      <c r="C6" s="245"/>
      <c r="D6" s="245"/>
      <c r="E6" s="245"/>
      <c r="F6" s="245"/>
      <c r="G6" s="245"/>
      <c r="H6" s="245"/>
      <c r="I6" s="245"/>
      <c r="J6" s="245"/>
      <c r="K6" s="245"/>
      <c r="L6" s="245"/>
    </row>
    <row r="7" spans="2:12" ht="17" thickBot="1" x14ac:dyDescent="0.25">
      <c r="B7" s="245"/>
      <c r="C7" s="245"/>
      <c r="D7" s="245"/>
      <c r="E7" s="245"/>
      <c r="F7" s="245"/>
      <c r="G7" s="245"/>
      <c r="H7" s="245"/>
      <c r="I7" s="245"/>
      <c r="J7" s="245"/>
      <c r="K7" s="245"/>
      <c r="L7" s="245"/>
    </row>
    <row r="8" spans="2:12" ht="17" thickBot="1" x14ac:dyDescent="0.25">
      <c r="B8" s="245"/>
      <c r="C8" s="245"/>
      <c r="D8" s="245"/>
      <c r="E8" s="245"/>
      <c r="F8" s="245"/>
      <c r="G8" s="245"/>
      <c r="H8" s="245"/>
      <c r="I8" s="245"/>
      <c r="J8" s="245"/>
      <c r="K8" s="245"/>
      <c r="L8" s="245"/>
    </row>
    <row r="9" spans="2:12" ht="17" thickBot="1" x14ac:dyDescent="0.25">
      <c r="B9" s="245"/>
      <c r="C9" s="245"/>
      <c r="D9" s="245"/>
      <c r="E9" s="245"/>
      <c r="F9" s="245"/>
      <c r="G9" s="245"/>
      <c r="H9" s="245"/>
      <c r="I9" s="245"/>
      <c r="J9" s="245"/>
      <c r="K9" s="245"/>
      <c r="L9" s="245"/>
    </row>
    <row r="10" spans="2:12" ht="17" thickBot="1" x14ac:dyDescent="0.25">
      <c r="B10" s="245"/>
      <c r="C10" s="245"/>
      <c r="D10" s="245"/>
      <c r="E10" s="245"/>
      <c r="F10" s="245"/>
      <c r="G10" s="245"/>
      <c r="H10" s="245"/>
      <c r="I10" s="245"/>
      <c r="J10" s="245"/>
      <c r="K10" s="245"/>
      <c r="L10" s="245"/>
    </row>
    <row r="11" spans="2:12" ht="17" thickBot="1" x14ac:dyDescent="0.25">
      <c r="B11" s="244" t="s">
        <v>161</v>
      </c>
      <c r="C11" s="244"/>
      <c r="D11" s="244"/>
      <c r="E11" s="244"/>
      <c r="F11" s="244"/>
      <c r="G11" s="244"/>
      <c r="H11" s="244"/>
      <c r="I11" s="244"/>
      <c r="J11" s="244"/>
      <c r="K11" s="244"/>
      <c r="L11" s="244"/>
    </row>
    <row r="12" spans="2:12" ht="17" thickBot="1" x14ac:dyDescent="0.25">
      <c r="B12" s="245"/>
      <c r="C12" s="245"/>
      <c r="D12" s="245"/>
      <c r="E12" s="245"/>
      <c r="F12" s="245"/>
      <c r="G12" s="245"/>
      <c r="H12" s="245"/>
      <c r="I12" s="245"/>
      <c r="J12" s="245"/>
      <c r="K12" s="245"/>
      <c r="L12" s="245"/>
    </row>
    <row r="13" spans="2:12" ht="17" thickBot="1" x14ac:dyDescent="0.25">
      <c r="B13" s="245"/>
      <c r="C13" s="245"/>
      <c r="D13" s="245"/>
      <c r="E13" s="245"/>
      <c r="F13" s="245"/>
      <c r="G13" s="245"/>
      <c r="H13" s="245"/>
      <c r="I13" s="245"/>
      <c r="J13" s="245"/>
      <c r="K13" s="245"/>
      <c r="L13" s="245"/>
    </row>
    <row r="14" spans="2:12" ht="17" thickBot="1" x14ac:dyDescent="0.25">
      <c r="B14" s="245"/>
      <c r="C14" s="245"/>
      <c r="D14" s="245"/>
      <c r="E14" s="245"/>
      <c r="F14" s="245"/>
      <c r="G14" s="245"/>
      <c r="H14" s="245"/>
      <c r="I14" s="245"/>
      <c r="J14" s="245"/>
      <c r="K14" s="245"/>
      <c r="L14" s="245"/>
    </row>
    <row r="15" spans="2:12" ht="17" thickBot="1" x14ac:dyDescent="0.25">
      <c r="B15" s="245"/>
      <c r="C15" s="245"/>
      <c r="D15" s="245"/>
      <c r="E15" s="245"/>
      <c r="F15" s="245"/>
      <c r="G15" s="245"/>
      <c r="H15" s="245"/>
      <c r="I15" s="245"/>
      <c r="J15" s="245"/>
      <c r="K15" s="245"/>
      <c r="L15" s="245"/>
    </row>
    <row r="16" spans="2:12" ht="17" thickBot="1" x14ac:dyDescent="0.25">
      <c r="B16" s="245"/>
      <c r="C16" s="245"/>
      <c r="D16" s="245"/>
      <c r="E16" s="245"/>
      <c r="F16" s="245"/>
      <c r="G16" s="245"/>
      <c r="H16" s="245"/>
      <c r="I16" s="245"/>
      <c r="J16" s="245"/>
      <c r="K16" s="245"/>
      <c r="L16" s="245"/>
    </row>
    <row r="17" spans="2:12" ht="17" thickBot="1" x14ac:dyDescent="0.25">
      <c r="B17" s="244" t="s">
        <v>162</v>
      </c>
      <c r="C17" s="244"/>
      <c r="D17" s="244"/>
      <c r="E17" s="244"/>
      <c r="F17" s="244"/>
      <c r="G17" s="244"/>
      <c r="H17" s="244"/>
      <c r="I17" s="244"/>
      <c r="J17" s="244"/>
      <c r="K17" s="244"/>
      <c r="L17" s="244"/>
    </row>
    <row r="18" spans="2:12" ht="17" thickBot="1" x14ac:dyDescent="0.25">
      <c r="B18" s="245"/>
      <c r="C18" s="245"/>
      <c r="D18" s="245"/>
      <c r="E18" s="245"/>
      <c r="F18" s="245"/>
      <c r="G18" s="245"/>
      <c r="H18" s="245"/>
      <c r="I18" s="245"/>
      <c r="J18" s="245"/>
      <c r="K18" s="245"/>
      <c r="L18" s="245"/>
    </row>
    <row r="19" spans="2:12" ht="17" thickBot="1" x14ac:dyDescent="0.25">
      <c r="B19" s="245"/>
      <c r="C19" s="245"/>
      <c r="D19" s="245"/>
      <c r="E19" s="245"/>
      <c r="F19" s="245"/>
      <c r="G19" s="245"/>
      <c r="H19" s="245"/>
      <c r="I19" s="245"/>
      <c r="J19" s="245"/>
      <c r="K19" s="245"/>
      <c r="L19" s="245"/>
    </row>
    <row r="20" spans="2:12" ht="17" thickBot="1" x14ac:dyDescent="0.25">
      <c r="B20" s="245"/>
      <c r="C20" s="245"/>
      <c r="D20" s="245"/>
      <c r="E20" s="245"/>
      <c r="F20" s="245"/>
      <c r="G20" s="245"/>
      <c r="H20" s="245"/>
      <c r="I20" s="245"/>
      <c r="J20" s="245"/>
      <c r="K20" s="245"/>
      <c r="L20" s="245"/>
    </row>
    <row r="21" spans="2:12" ht="17" thickBot="1" x14ac:dyDescent="0.25">
      <c r="B21" s="245"/>
      <c r="C21" s="245"/>
      <c r="D21" s="245"/>
      <c r="E21" s="245"/>
      <c r="F21" s="245"/>
      <c r="G21" s="245"/>
      <c r="H21" s="245"/>
      <c r="I21" s="245"/>
      <c r="J21" s="245"/>
      <c r="K21" s="245"/>
      <c r="L21" s="245"/>
    </row>
    <row r="22" spans="2:12" ht="17" thickBot="1" x14ac:dyDescent="0.25">
      <c r="B22" s="245"/>
      <c r="C22" s="245"/>
      <c r="D22" s="245"/>
      <c r="E22" s="245"/>
      <c r="F22" s="245"/>
      <c r="G22" s="245"/>
      <c r="H22" s="245"/>
      <c r="I22" s="245"/>
      <c r="J22" s="245"/>
      <c r="K22" s="245"/>
      <c r="L22" s="245"/>
    </row>
    <row r="23" spans="2:12" ht="17" thickBot="1" x14ac:dyDescent="0.25">
      <c r="B23" s="244" t="s">
        <v>163</v>
      </c>
      <c r="C23" s="244"/>
      <c r="D23" s="244"/>
      <c r="E23" s="244"/>
      <c r="F23" s="244"/>
      <c r="G23" s="244"/>
      <c r="H23" s="244"/>
      <c r="I23" s="244"/>
      <c r="J23" s="244"/>
      <c r="K23" s="244"/>
      <c r="L23" s="244"/>
    </row>
    <row r="24" spans="2:12" ht="17" thickBot="1" x14ac:dyDescent="0.25">
      <c r="B24" s="245"/>
      <c r="C24" s="245"/>
      <c r="D24" s="245"/>
      <c r="E24" s="245"/>
      <c r="F24" s="245"/>
      <c r="G24" s="245"/>
      <c r="H24" s="245"/>
      <c r="I24" s="245"/>
      <c r="J24" s="245"/>
      <c r="K24" s="245"/>
      <c r="L24" s="245"/>
    </row>
    <row r="25" spans="2:12" ht="17" thickBot="1" x14ac:dyDescent="0.25">
      <c r="B25" s="245"/>
      <c r="C25" s="245"/>
      <c r="D25" s="245"/>
      <c r="E25" s="245"/>
      <c r="F25" s="245"/>
      <c r="G25" s="245"/>
      <c r="H25" s="245"/>
      <c r="I25" s="245"/>
      <c r="J25" s="245"/>
      <c r="K25" s="245"/>
      <c r="L25" s="245"/>
    </row>
    <row r="26" spans="2:12" ht="17" thickBot="1" x14ac:dyDescent="0.25">
      <c r="B26" s="245"/>
      <c r="C26" s="245"/>
      <c r="D26" s="245"/>
      <c r="E26" s="245"/>
      <c r="F26" s="245"/>
      <c r="G26" s="245"/>
      <c r="H26" s="245"/>
      <c r="I26" s="245"/>
      <c r="J26" s="245"/>
      <c r="K26" s="245"/>
      <c r="L26" s="245"/>
    </row>
    <row r="27" spans="2:12" ht="17" thickBot="1" x14ac:dyDescent="0.25">
      <c r="B27" s="245"/>
      <c r="C27" s="245"/>
      <c r="D27" s="245"/>
      <c r="E27" s="245"/>
      <c r="F27" s="245"/>
      <c r="G27" s="245"/>
      <c r="H27" s="245"/>
      <c r="I27" s="245"/>
      <c r="J27" s="245"/>
      <c r="K27" s="245"/>
      <c r="L27" s="245"/>
    </row>
    <row r="28" spans="2:12" ht="17" thickBot="1" x14ac:dyDescent="0.25">
      <c r="B28" s="245"/>
      <c r="C28" s="245"/>
      <c r="D28" s="245"/>
      <c r="E28" s="245"/>
      <c r="F28" s="245"/>
      <c r="G28" s="245"/>
      <c r="H28" s="245"/>
      <c r="I28" s="245"/>
      <c r="J28" s="245"/>
      <c r="K28" s="245"/>
      <c r="L28" s="245"/>
    </row>
  </sheetData>
  <mergeCells count="11">
    <mergeCell ref="B12:L16"/>
    <mergeCell ref="B17:L17"/>
    <mergeCell ref="B18:L22"/>
    <mergeCell ref="B23:L23"/>
    <mergeCell ref="B24:L28"/>
    <mergeCell ref="B2:L2"/>
    <mergeCell ref="B3:L3"/>
    <mergeCell ref="B4:L4"/>
    <mergeCell ref="B5:L5"/>
    <mergeCell ref="B6:L10"/>
    <mergeCell ref="B11:L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38AA-4CA3-6B46-90E7-4528A02F18B4}">
  <dimension ref="B1:L85"/>
  <sheetViews>
    <sheetView workbookViewId="0">
      <selection activeCell="B2" sqref="B2:L26"/>
    </sheetView>
  </sheetViews>
  <sheetFormatPr baseColWidth="10" defaultRowHeight="16" x14ac:dyDescent="0.2"/>
  <sheetData>
    <row r="1" spans="2:12" ht="17" thickBot="1" x14ac:dyDescent="0.25"/>
    <row r="2" spans="2:12" ht="17" thickBot="1" x14ac:dyDescent="0.25">
      <c r="B2" s="236" t="s">
        <v>96</v>
      </c>
      <c r="C2" s="237"/>
      <c r="D2" s="237"/>
      <c r="E2" s="237"/>
      <c r="F2" s="237"/>
      <c r="G2" s="237"/>
      <c r="H2" s="237"/>
      <c r="I2" s="237"/>
      <c r="J2" s="237"/>
      <c r="K2" s="237"/>
      <c r="L2" s="238"/>
    </row>
    <row r="3" spans="2:12" ht="17" thickBot="1" x14ac:dyDescent="0.25">
      <c r="B3" s="227" t="s">
        <v>105</v>
      </c>
      <c r="C3" s="228"/>
      <c r="D3" s="228"/>
      <c r="E3" s="228"/>
      <c r="F3" s="228"/>
      <c r="G3" s="228"/>
      <c r="H3" s="228"/>
      <c r="I3" s="228"/>
      <c r="J3" s="228"/>
      <c r="K3" s="228"/>
      <c r="L3" s="229"/>
    </row>
    <row r="4" spans="2:12" x14ac:dyDescent="0.2">
      <c r="B4" s="224"/>
      <c r="C4" s="225"/>
      <c r="D4" s="225"/>
      <c r="E4" s="225"/>
      <c r="F4" s="225"/>
      <c r="G4" s="225"/>
      <c r="H4" s="225"/>
      <c r="I4" s="225"/>
      <c r="J4" s="225"/>
      <c r="K4" s="225"/>
      <c r="L4" s="226"/>
    </row>
    <row r="5" spans="2:12" x14ac:dyDescent="0.2">
      <c r="B5" s="218"/>
      <c r="C5" s="219"/>
      <c r="D5" s="219"/>
      <c r="E5" s="219"/>
      <c r="F5" s="219"/>
      <c r="G5" s="219"/>
      <c r="H5" s="219"/>
      <c r="I5" s="219"/>
      <c r="J5" s="219"/>
      <c r="K5" s="219"/>
      <c r="L5" s="220"/>
    </row>
    <row r="6" spans="2:12" x14ac:dyDescent="0.2">
      <c r="B6" s="218"/>
      <c r="C6" s="219"/>
      <c r="D6" s="219"/>
      <c r="E6" s="219"/>
      <c r="F6" s="219"/>
      <c r="G6" s="219"/>
      <c r="H6" s="219"/>
      <c r="I6" s="219"/>
      <c r="J6" s="219"/>
      <c r="K6" s="219"/>
      <c r="L6" s="220"/>
    </row>
    <row r="7" spans="2:12" x14ac:dyDescent="0.2">
      <c r="B7" s="218"/>
      <c r="C7" s="219"/>
      <c r="D7" s="219"/>
      <c r="E7" s="219"/>
      <c r="F7" s="219"/>
      <c r="G7" s="219"/>
      <c r="H7" s="219"/>
      <c r="I7" s="219"/>
      <c r="J7" s="219"/>
      <c r="K7" s="219"/>
      <c r="L7" s="220"/>
    </row>
    <row r="8" spans="2:12" x14ac:dyDescent="0.2">
      <c r="B8" s="218"/>
      <c r="C8" s="219"/>
      <c r="D8" s="219"/>
      <c r="E8" s="219"/>
      <c r="F8" s="219"/>
      <c r="G8" s="219"/>
      <c r="H8" s="219"/>
      <c r="I8" s="219"/>
      <c r="J8" s="219"/>
      <c r="K8" s="219"/>
      <c r="L8" s="220"/>
    </row>
    <row r="9" spans="2:12" x14ac:dyDescent="0.2">
      <c r="B9" s="218"/>
      <c r="C9" s="219"/>
      <c r="D9" s="219"/>
      <c r="E9" s="219"/>
      <c r="F9" s="219"/>
      <c r="G9" s="219"/>
      <c r="H9" s="219"/>
      <c r="I9" s="219"/>
      <c r="J9" s="219"/>
      <c r="K9" s="219"/>
      <c r="L9" s="220"/>
    </row>
    <row r="10" spans="2:12" ht="17" thickBot="1" x14ac:dyDescent="0.25">
      <c r="B10" s="221"/>
      <c r="C10" s="222"/>
      <c r="D10" s="222"/>
      <c r="E10" s="222"/>
      <c r="F10" s="222"/>
      <c r="G10" s="222"/>
      <c r="H10" s="222"/>
      <c r="I10" s="222"/>
      <c r="J10" s="222"/>
      <c r="K10" s="222"/>
      <c r="L10" s="223"/>
    </row>
    <row r="11" spans="2:12" ht="17" thickBot="1" x14ac:dyDescent="0.25">
      <c r="B11" s="215" t="s">
        <v>97</v>
      </c>
      <c r="C11" s="216"/>
      <c r="D11" s="216"/>
      <c r="E11" s="216"/>
      <c r="F11" s="216"/>
      <c r="G11" s="216"/>
      <c r="H11" s="216"/>
      <c r="I11" s="216"/>
      <c r="J11" s="216"/>
      <c r="K11" s="216"/>
      <c r="L11" s="217"/>
    </row>
    <row r="12" spans="2:12" x14ac:dyDescent="0.2">
      <c r="B12" s="224"/>
      <c r="C12" s="225"/>
      <c r="D12" s="225"/>
      <c r="E12" s="225"/>
      <c r="F12" s="225"/>
      <c r="G12" s="225"/>
      <c r="H12" s="225"/>
      <c r="I12" s="225"/>
      <c r="J12" s="225"/>
      <c r="K12" s="225"/>
      <c r="L12" s="226"/>
    </row>
    <row r="13" spans="2:12" x14ac:dyDescent="0.2">
      <c r="B13" s="218"/>
      <c r="C13" s="219"/>
      <c r="D13" s="219"/>
      <c r="E13" s="219"/>
      <c r="F13" s="219"/>
      <c r="G13" s="219"/>
      <c r="H13" s="219"/>
      <c r="I13" s="219"/>
      <c r="J13" s="219"/>
      <c r="K13" s="219"/>
      <c r="L13" s="220"/>
    </row>
    <row r="14" spans="2:12" x14ac:dyDescent="0.2">
      <c r="B14" s="218"/>
      <c r="C14" s="219"/>
      <c r="D14" s="219"/>
      <c r="E14" s="219"/>
      <c r="F14" s="219"/>
      <c r="G14" s="219"/>
      <c r="H14" s="219"/>
      <c r="I14" s="219"/>
      <c r="J14" s="219"/>
      <c r="K14" s="219"/>
      <c r="L14" s="220"/>
    </row>
    <row r="15" spans="2:12" x14ac:dyDescent="0.2">
      <c r="B15" s="218"/>
      <c r="C15" s="219"/>
      <c r="D15" s="219"/>
      <c r="E15" s="219"/>
      <c r="F15" s="219"/>
      <c r="G15" s="219"/>
      <c r="H15" s="219"/>
      <c r="I15" s="219"/>
      <c r="J15" s="219"/>
      <c r="K15" s="219"/>
      <c r="L15" s="220"/>
    </row>
    <row r="16" spans="2:12" x14ac:dyDescent="0.2">
      <c r="B16" s="218"/>
      <c r="C16" s="219"/>
      <c r="D16" s="219"/>
      <c r="E16" s="219"/>
      <c r="F16" s="219"/>
      <c r="G16" s="219"/>
      <c r="H16" s="219"/>
      <c r="I16" s="219"/>
      <c r="J16" s="219"/>
      <c r="K16" s="219"/>
      <c r="L16" s="220"/>
    </row>
    <row r="17" spans="2:12" x14ac:dyDescent="0.2">
      <c r="B17" s="218"/>
      <c r="C17" s="219"/>
      <c r="D17" s="219"/>
      <c r="E17" s="219"/>
      <c r="F17" s="219"/>
      <c r="G17" s="219"/>
      <c r="H17" s="219"/>
      <c r="I17" s="219"/>
      <c r="J17" s="219"/>
      <c r="K17" s="219"/>
      <c r="L17" s="220"/>
    </row>
    <row r="18" spans="2:12" ht="17" thickBot="1" x14ac:dyDescent="0.25">
      <c r="B18" s="221"/>
      <c r="C18" s="222"/>
      <c r="D18" s="222"/>
      <c r="E18" s="222"/>
      <c r="F18" s="222"/>
      <c r="G18" s="222"/>
      <c r="H18" s="222"/>
      <c r="I18" s="222"/>
      <c r="J18" s="222"/>
      <c r="K18" s="222"/>
      <c r="L18" s="223"/>
    </row>
    <row r="19" spans="2:12" ht="17" thickBot="1" x14ac:dyDescent="0.25">
      <c r="B19" s="227" t="s">
        <v>98</v>
      </c>
      <c r="C19" s="228"/>
      <c r="D19" s="228"/>
      <c r="E19" s="228"/>
      <c r="F19" s="228"/>
      <c r="G19" s="228"/>
      <c r="H19" s="228"/>
      <c r="I19" s="228"/>
      <c r="J19" s="228"/>
      <c r="K19" s="228"/>
      <c r="L19" s="229"/>
    </row>
    <row r="20" spans="2:12" x14ac:dyDescent="0.2">
      <c r="B20" s="218"/>
      <c r="C20" s="219"/>
      <c r="D20" s="219"/>
      <c r="E20" s="219"/>
      <c r="F20" s="219"/>
      <c r="G20" s="219"/>
      <c r="H20" s="219"/>
      <c r="I20" s="219"/>
      <c r="J20" s="219"/>
      <c r="K20" s="219"/>
      <c r="L20" s="220"/>
    </row>
    <row r="21" spans="2:12" x14ac:dyDescent="0.2">
      <c r="B21" s="218"/>
      <c r="C21" s="219"/>
      <c r="D21" s="219"/>
      <c r="E21" s="219"/>
      <c r="F21" s="219"/>
      <c r="G21" s="219"/>
      <c r="H21" s="219"/>
      <c r="I21" s="219"/>
      <c r="J21" s="219"/>
      <c r="K21" s="219"/>
      <c r="L21" s="220"/>
    </row>
    <row r="22" spans="2:12" x14ac:dyDescent="0.2">
      <c r="B22" s="218"/>
      <c r="C22" s="219"/>
      <c r="D22" s="219"/>
      <c r="E22" s="219"/>
      <c r="F22" s="219"/>
      <c r="G22" s="219"/>
      <c r="H22" s="219"/>
      <c r="I22" s="219"/>
      <c r="J22" s="219"/>
      <c r="K22" s="219"/>
      <c r="L22" s="220"/>
    </row>
    <row r="23" spans="2:12" x14ac:dyDescent="0.2">
      <c r="B23" s="218"/>
      <c r="C23" s="219"/>
      <c r="D23" s="219"/>
      <c r="E23" s="219"/>
      <c r="F23" s="219"/>
      <c r="G23" s="219"/>
      <c r="H23" s="219"/>
      <c r="I23" s="219"/>
      <c r="J23" s="219"/>
      <c r="K23" s="219"/>
      <c r="L23" s="220"/>
    </row>
    <row r="24" spans="2:12" x14ac:dyDescent="0.2">
      <c r="B24" s="218"/>
      <c r="C24" s="219"/>
      <c r="D24" s="219"/>
      <c r="E24" s="219"/>
      <c r="F24" s="219"/>
      <c r="G24" s="219"/>
      <c r="H24" s="219"/>
      <c r="I24" s="219"/>
      <c r="J24" s="219"/>
      <c r="K24" s="219"/>
      <c r="L24" s="220"/>
    </row>
    <row r="25" spans="2:12" x14ac:dyDescent="0.2">
      <c r="B25" s="218"/>
      <c r="C25" s="219"/>
      <c r="D25" s="219"/>
      <c r="E25" s="219"/>
      <c r="F25" s="219"/>
      <c r="G25" s="219"/>
      <c r="H25" s="219"/>
      <c r="I25" s="219"/>
      <c r="J25" s="219"/>
      <c r="K25" s="219"/>
      <c r="L25" s="220"/>
    </row>
    <row r="26" spans="2:12" ht="17" thickBot="1" x14ac:dyDescent="0.25">
      <c r="B26" s="221"/>
      <c r="C26" s="222"/>
      <c r="D26" s="222"/>
      <c r="E26" s="222"/>
      <c r="F26" s="222"/>
      <c r="G26" s="222"/>
      <c r="H26" s="222"/>
      <c r="I26" s="222"/>
      <c r="J26" s="222"/>
      <c r="K26" s="222"/>
      <c r="L26" s="223"/>
    </row>
    <row r="27" spans="2:12" ht="17" thickBot="1" x14ac:dyDescent="0.25">
      <c r="B27" s="236" t="s">
        <v>99</v>
      </c>
      <c r="C27" s="237"/>
      <c r="D27" s="237"/>
      <c r="E27" s="237"/>
      <c r="F27" s="237"/>
      <c r="G27" s="237"/>
      <c r="H27" s="237"/>
      <c r="I27" s="237"/>
      <c r="J27" s="237"/>
      <c r="K27" s="237"/>
      <c r="L27" s="238"/>
    </row>
    <row r="28" spans="2:12" ht="17" thickBot="1" x14ac:dyDescent="0.25">
      <c r="B28" s="227" t="s">
        <v>100</v>
      </c>
      <c r="C28" s="228"/>
      <c r="D28" s="228"/>
      <c r="E28" s="228"/>
      <c r="F28" s="228"/>
      <c r="G28" s="228"/>
      <c r="H28" s="228"/>
      <c r="I28" s="228"/>
      <c r="J28" s="228"/>
      <c r="K28" s="228"/>
      <c r="L28" s="229"/>
    </row>
    <row r="29" spans="2:12" x14ac:dyDescent="0.2">
      <c r="B29" s="224"/>
      <c r="C29" s="225"/>
      <c r="D29" s="225"/>
      <c r="E29" s="225"/>
      <c r="F29" s="225"/>
      <c r="G29" s="225"/>
      <c r="H29" s="225"/>
      <c r="I29" s="225"/>
      <c r="J29" s="225"/>
      <c r="K29" s="225"/>
      <c r="L29" s="226"/>
    </row>
    <row r="30" spans="2:12" x14ac:dyDescent="0.2">
      <c r="B30" s="218"/>
      <c r="C30" s="219"/>
      <c r="D30" s="219"/>
      <c r="E30" s="219"/>
      <c r="F30" s="219"/>
      <c r="G30" s="219"/>
      <c r="H30" s="219"/>
      <c r="I30" s="219"/>
      <c r="J30" s="219"/>
      <c r="K30" s="219"/>
      <c r="L30" s="220"/>
    </row>
    <row r="31" spans="2:12" x14ac:dyDescent="0.2">
      <c r="B31" s="218"/>
      <c r="C31" s="219"/>
      <c r="D31" s="219"/>
      <c r="E31" s="219"/>
      <c r="F31" s="219"/>
      <c r="G31" s="219"/>
      <c r="H31" s="219"/>
      <c r="I31" s="219"/>
      <c r="J31" s="219"/>
      <c r="K31" s="219"/>
      <c r="L31" s="220"/>
    </row>
    <row r="32" spans="2:12" x14ac:dyDescent="0.2">
      <c r="B32" s="218"/>
      <c r="C32" s="219"/>
      <c r="D32" s="219"/>
      <c r="E32" s="219"/>
      <c r="F32" s="219"/>
      <c r="G32" s="219"/>
      <c r="H32" s="219"/>
      <c r="I32" s="219"/>
      <c r="J32" s="219"/>
      <c r="K32" s="219"/>
      <c r="L32" s="220"/>
    </row>
    <row r="33" spans="2:12" x14ac:dyDescent="0.2">
      <c r="B33" s="218"/>
      <c r="C33" s="219"/>
      <c r="D33" s="219"/>
      <c r="E33" s="219"/>
      <c r="F33" s="219"/>
      <c r="G33" s="219"/>
      <c r="H33" s="219"/>
      <c r="I33" s="219"/>
      <c r="J33" s="219"/>
      <c r="K33" s="219"/>
      <c r="L33" s="220"/>
    </row>
    <row r="34" spans="2:12" x14ac:dyDescent="0.2">
      <c r="B34" s="218"/>
      <c r="C34" s="219"/>
      <c r="D34" s="219"/>
      <c r="E34" s="219"/>
      <c r="F34" s="219"/>
      <c r="G34" s="219"/>
      <c r="H34" s="219"/>
      <c r="I34" s="219"/>
      <c r="J34" s="219"/>
      <c r="K34" s="219"/>
      <c r="L34" s="220"/>
    </row>
    <row r="35" spans="2:12" ht="17" thickBot="1" x14ac:dyDescent="0.25">
      <c r="B35" s="221"/>
      <c r="C35" s="222"/>
      <c r="D35" s="222"/>
      <c r="E35" s="222"/>
      <c r="F35" s="222"/>
      <c r="G35" s="222"/>
      <c r="H35" s="222"/>
      <c r="I35" s="222"/>
      <c r="J35" s="222"/>
      <c r="K35" s="222"/>
      <c r="L35" s="223"/>
    </row>
    <row r="36" spans="2:12" ht="17" thickBot="1" x14ac:dyDescent="0.25">
      <c r="B36" s="233" t="s">
        <v>101</v>
      </c>
      <c r="C36" s="234"/>
      <c r="D36" s="234"/>
      <c r="E36" s="234"/>
      <c r="F36" s="234"/>
      <c r="G36" s="234"/>
      <c r="H36" s="234"/>
      <c r="I36" s="234"/>
      <c r="J36" s="234"/>
      <c r="K36" s="234"/>
      <c r="L36" s="235"/>
    </row>
    <row r="37" spans="2:12" ht="17" thickBot="1" x14ac:dyDescent="0.25">
      <c r="B37" s="215" t="s">
        <v>102</v>
      </c>
      <c r="C37" s="216"/>
      <c r="D37" s="216"/>
      <c r="E37" s="216"/>
      <c r="F37" s="216"/>
      <c r="G37" s="216"/>
      <c r="H37" s="216"/>
      <c r="I37" s="216"/>
      <c r="J37" s="216"/>
      <c r="K37" s="216"/>
      <c r="L37" s="217"/>
    </row>
    <row r="38" spans="2:12" x14ac:dyDescent="0.2">
      <c r="B38" s="224"/>
      <c r="C38" s="225"/>
      <c r="D38" s="225"/>
      <c r="E38" s="225"/>
      <c r="F38" s="225"/>
      <c r="G38" s="225"/>
      <c r="H38" s="225"/>
      <c r="I38" s="225"/>
      <c r="J38" s="225"/>
      <c r="K38" s="225"/>
      <c r="L38" s="226"/>
    </row>
    <row r="39" spans="2:12" x14ac:dyDescent="0.2">
      <c r="B39" s="218"/>
      <c r="C39" s="219"/>
      <c r="D39" s="219"/>
      <c r="E39" s="219"/>
      <c r="F39" s="219"/>
      <c r="G39" s="219"/>
      <c r="H39" s="219"/>
      <c r="I39" s="219"/>
      <c r="J39" s="219"/>
      <c r="K39" s="219"/>
      <c r="L39" s="220"/>
    </row>
    <row r="40" spans="2:12" x14ac:dyDescent="0.2">
      <c r="B40" s="218"/>
      <c r="C40" s="219"/>
      <c r="D40" s="219"/>
      <c r="E40" s="219"/>
      <c r="F40" s="219"/>
      <c r="G40" s="219"/>
      <c r="H40" s="219"/>
      <c r="I40" s="219"/>
      <c r="J40" s="219"/>
      <c r="K40" s="219"/>
      <c r="L40" s="220"/>
    </row>
    <row r="41" spans="2:12" x14ac:dyDescent="0.2">
      <c r="B41" s="218"/>
      <c r="C41" s="219"/>
      <c r="D41" s="219"/>
      <c r="E41" s="219"/>
      <c r="F41" s="219"/>
      <c r="G41" s="219"/>
      <c r="H41" s="219"/>
      <c r="I41" s="219"/>
      <c r="J41" s="219"/>
      <c r="K41" s="219"/>
      <c r="L41" s="220"/>
    </row>
    <row r="42" spans="2:12" x14ac:dyDescent="0.2">
      <c r="B42" s="218"/>
      <c r="C42" s="219"/>
      <c r="D42" s="219"/>
      <c r="E42" s="219"/>
      <c r="F42" s="219"/>
      <c r="G42" s="219"/>
      <c r="H42" s="219"/>
      <c r="I42" s="219"/>
      <c r="J42" s="219"/>
      <c r="K42" s="219"/>
      <c r="L42" s="220"/>
    </row>
    <row r="43" spans="2:12" x14ac:dyDescent="0.2">
      <c r="B43" s="218"/>
      <c r="C43" s="219"/>
      <c r="D43" s="219"/>
      <c r="E43" s="219"/>
      <c r="F43" s="219"/>
      <c r="G43" s="219"/>
      <c r="H43" s="219"/>
      <c r="I43" s="219"/>
      <c r="J43" s="219"/>
      <c r="K43" s="219"/>
      <c r="L43" s="220"/>
    </row>
    <row r="44" spans="2:12" ht="17" thickBot="1" x14ac:dyDescent="0.25">
      <c r="B44" s="221"/>
      <c r="C44" s="222"/>
      <c r="D44" s="222"/>
      <c r="E44" s="222"/>
      <c r="F44" s="222"/>
      <c r="G44" s="222"/>
      <c r="H44" s="222"/>
      <c r="I44" s="222"/>
      <c r="J44" s="222"/>
      <c r="K44" s="222"/>
      <c r="L44" s="223"/>
    </row>
    <row r="45" spans="2:12" ht="17" thickBot="1" x14ac:dyDescent="0.25">
      <c r="B45" s="227" t="s">
        <v>103</v>
      </c>
      <c r="C45" s="228"/>
      <c r="D45" s="228"/>
      <c r="E45" s="228"/>
      <c r="F45" s="228"/>
      <c r="G45" s="228"/>
      <c r="H45" s="228"/>
      <c r="I45" s="228"/>
      <c r="J45" s="228"/>
      <c r="K45" s="228"/>
      <c r="L45" s="229"/>
    </row>
    <row r="46" spans="2:12" x14ac:dyDescent="0.2">
      <c r="B46" s="218"/>
      <c r="C46" s="219"/>
      <c r="D46" s="219"/>
      <c r="E46" s="219"/>
      <c r="F46" s="219"/>
      <c r="G46" s="219"/>
      <c r="H46" s="219"/>
      <c r="I46" s="219"/>
      <c r="J46" s="219"/>
      <c r="K46" s="219"/>
      <c r="L46" s="220"/>
    </row>
    <row r="47" spans="2:12" x14ac:dyDescent="0.2">
      <c r="B47" s="218"/>
      <c r="C47" s="219"/>
      <c r="D47" s="219"/>
      <c r="E47" s="219"/>
      <c r="F47" s="219"/>
      <c r="G47" s="219"/>
      <c r="H47" s="219"/>
      <c r="I47" s="219"/>
      <c r="J47" s="219"/>
      <c r="K47" s="219"/>
      <c r="L47" s="220"/>
    </row>
    <row r="48" spans="2:12" x14ac:dyDescent="0.2">
      <c r="B48" s="218"/>
      <c r="C48" s="219"/>
      <c r="D48" s="219"/>
      <c r="E48" s="219"/>
      <c r="F48" s="219"/>
      <c r="G48" s="219"/>
      <c r="H48" s="219"/>
      <c r="I48" s="219"/>
      <c r="J48" s="219"/>
      <c r="K48" s="219"/>
      <c r="L48" s="220"/>
    </row>
    <row r="49" spans="2:12" x14ac:dyDescent="0.2">
      <c r="B49" s="218"/>
      <c r="C49" s="219"/>
      <c r="D49" s="219"/>
      <c r="E49" s="219"/>
      <c r="F49" s="219"/>
      <c r="G49" s="219"/>
      <c r="H49" s="219"/>
      <c r="I49" s="219"/>
      <c r="J49" s="219"/>
      <c r="K49" s="219"/>
      <c r="L49" s="220"/>
    </row>
    <row r="50" spans="2:12" x14ac:dyDescent="0.2">
      <c r="B50" s="218"/>
      <c r="C50" s="219"/>
      <c r="D50" s="219"/>
      <c r="E50" s="219"/>
      <c r="F50" s="219"/>
      <c r="G50" s="219"/>
      <c r="H50" s="219"/>
      <c r="I50" s="219"/>
      <c r="J50" s="219"/>
      <c r="K50" s="219"/>
      <c r="L50" s="220"/>
    </row>
    <row r="51" spans="2:12" x14ac:dyDescent="0.2">
      <c r="B51" s="218"/>
      <c r="C51" s="219"/>
      <c r="D51" s="219"/>
      <c r="E51" s="219"/>
      <c r="F51" s="219"/>
      <c r="G51" s="219"/>
      <c r="H51" s="219"/>
      <c r="I51" s="219"/>
      <c r="J51" s="219"/>
      <c r="K51" s="219"/>
      <c r="L51" s="220"/>
    </row>
    <row r="52" spans="2:12" ht="17" thickBot="1" x14ac:dyDescent="0.25">
      <c r="B52" s="221"/>
      <c r="C52" s="222"/>
      <c r="D52" s="222"/>
      <c r="E52" s="222"/>
      <c r="F52" s="222"/>
      <c r="G52" s="222"/>
      <c r="H52" s="222"/>
      <c r="I52" s="222"/>
      <c r="J52" s="222"/>
      <c r="K52" s="222"/>
      <c r="L52" s="223"/>
    </row>
    <row r="53" spans="2:12" ht="17" thickBot="1" x14ac:dyDescent="0.25">
      <c r="B53" s="227" t="s">
        <v>104</v>
      </c>
      <c r="C53" s="228"/>
      <c r="D53" s="228"/>
      <c r="E53" s="228"/>
      <c r="F53" s="228"/>
      <c r="G53" s="228"/>
      <c r="H53" s="228"/>
      <c r="I53" s="228"/>
      <c r="J53" s="228"/>
      <c r="K53" s="228"/>
      <c r="L53" s="229"/>
    </row>
    <row r="54" spans="2:12" x14ac:dyDescent="0.2">
      <c r="B54" s="218"/>
      <c r="C54" s="219"/>
      <c r="D54" s="219"/>
      <c r="E54" s="219"/>
      <c r="F54" s="219"/>
      <c r="G54" s="219"/>
      <c r="H54" s="219"/>
      <c r="I54" s="219"/>
      <c r="J54" s="219"/>
      <c r="K54" s="219"/>
      <c r="L54" s="220"/>
    </row>
    <row r="55" spans="2:12" x14ac:dyDescent="0.2">
      <c r="B55" s="218"/>
      <c r="C55" s="219"/>
      <c r="D55" s="219"/>
      <c r="E55" s="219"/>
      <c r="F55" s="219"/>
      <c r="G55" s="219"/>
      <c r="H55" s="219"/>
      <c r="I55" s="219"/>
      <c r="J55" s="219"/>
      <c r="K55" s="219"/>
      <c r="L55" s="220"/>
    </row>
    <row r="56" spans="2:12" x14ac:dyDescent="0.2">
      <c r="B56" s="218"/>
      <c r="C56" s="219"/>
      <c r="D56" s="219"/>
      <c r="E56" s="219"/>
      <c r="F56" s="219"/>
      <c r="G56" s="219"/>
      <c r="H56" s="219"/>
      <c r="I56" s="219"/>
      <c r="J56" s="219"/>
      <c r="K56" s="219"/>
      <c r="L56" s="220"/>
    </row>
    <row r="57" spans="2:12" x14ac:dyDescent="0.2">
      <c r="B57" s="218"/>
      <c r="C57" s="219"/>
      <c r="D57" s="219"/>
      <c r="E57" s="219"/>
      <c r="F57" s="219"/>
      <c r="G57" s="219"/>
      <c r="H57" s="219"/>
      <c r="I57" s="219"/>
      <c r="J57" s="219"/>
      <c r="K57" s="219"/>
      <c r="L57" s="220"/>
    </row>
    <row r="58" spans="2:12" x14ac:dyDescent="0.2">
      <c r="B58" s="218"/>
      <c r="C58" s="219"/>
      <c r="D58" s="219"/>
      <c r="E58" s="219"/>
      <c r="F58" s="219"/>
      <c r="G58" s="219"/>
      <c r="H58" s="219"/>
      <c r="I58" s="219"/>
      <c r="J58" s="219"/>
      <c r="K58" s="219"/>
      <c r="L58" s="220"/>
    </row>
    <row r="59" spans="2:12" x14ac:dyDescent="0.2">
      <c r="B59" s="218"/>
      <c r="C59" s="219"/>
      <c r="D59" s="219"/>
      <c r="E59" s="219"/>
      <c r="F59" s="219"/>
      <c r="G59" s="219"/>
      <c r="H59" s="219"/>
      <c r="I59" s="219"/>
      <c r="J59" s="219"/>
      <c r="K59" s="219"/>
      <c r="L59" s="220"/>
    </row>
    <row r="60" spans="2:12" ht="17" thickBot="1" x14ac:dyDescent="0.25">
      <c r="B60" s="221"/>
      <c r="C60" s="222"/>
      <c r="D60" s="222"/>
      <c r="E60" s="222"/>
      <c r="F60" s="222"/>
      <c r="G60" s="222"/>
      <c r="H60" s="222"/>
      <c r="I60" s="222"/>
      <c r="J60" s="222"/>
      <c r="K60" s="222"/>
      <c r="L60" s="223"/>
    </row>
    <row r="61" spans="2:12" ht="17" thickBot="1" x14ac:dyDescent="0.25">
      <c r="B61" s="233" t="s">
        <v>106</v>
      </c>
      <c r="C61" s="234"/>
      <c r="D61" s="234"/>
      <c r="E61" s="234"/>
      <c r="F61" s="234"/>
      <c r="G61" s="234"/>
      <c r="H61" s="234"/>
      <c r="I61" s="234"/>
      <c r="J61" s="234"/>
      <c r="K61" s="234"/>
      <c r="L61" s="235"/>
    </row>
    <row r="62" spans="2:12" ht="17" thickBot="1" x14ac:dyDescent="0.25">
      <c r="B62" s="215" t="s">
        <v>107</v>
      </c>
      <c r="C62" s="216"/>
      <c r="D62" s="216"/>
      <c r="E62" s="216"/>
      <c r="F62" s="216"/>
      <c r="G62" s="216"/>
      <c r="H62" s="216"/>
      <c r="I62" s="216"/>
      <c r="J62" s="216"/>
      <c r="K62" s="216"/>
      <c r="L62" s="217"/>
    </row>
    <row r="63" spans="2:12" x14ac:dyDescent="0.2">
      <c r="B63" s="224"/>
      <c r="C63" s="225"/>
      <c r="D63" s="225"/>
      <c r="E63" s="225"/>
      <c r="F63" s="225"/>
      <c r="G63" s="225"/>
      <c r="H63" s="225"/>
      <c r="I63" s="225"/>
      <c r="J63" s="225"/>
      <c r="K63" s="225"/>
      <c r="L63" s="226"/>
    </row>
    <row r="64" spans="2:12" x14ac:dyDescent="0.2">
      <c r="B64" s="218"/>
      <c r="C64" s="219"/>
      <c r="D64" s="219"/>
      <c r="E64" s="219"/>
      <c r="F64" s="219"/>
      <c r="G64" s="219"/>
      <c r="H64" s="219"/>
      <c r="I64" s="219"/>
      <c r="J64" s="219"/>
      <c r="K64" s="219"/>
      <c r="L64" s="220"/>
    </row>
    <row r="65" spans="2:12" x14ac:dyDescent="0.2">
      <c r="B65" s="218"/>
      <c r="C65" s="219"/>
      <c r="D65" s="219"/>
      <c r="E65" s="219"/>
      <c r="F65" s="219"/>
      <c r="G65" s="219"/>
      <c r="H65" s="219"/>
      <c r="I65" s="219"/>
      <c r="J65" s="219"/>
      <c r="K65" s="219"/>
      <c r="L65" s="220"/>
    </row>
    <row r="66" spans="2:12" x14ac:dyDescent="0.2">
      <c r="B66" s="218"/>
      <c r="C66" s="219"/>
      <c r="D66" s="219"/>
      <c r="E66" s="219"/>
      <c r="F66" s="219"/>
      <c r="G66" s="219"/>
      <c r="H66" s="219"/>
      <c r="I66" s="219"/>
      <c r="J66" s="219"/>
      <c r="K66" s="219"/>
      <c r="L66" s="220"/>
    </row>
    <row r="67" spans="2:12" x14ac:dyDescent="0.2">
      <c r="B67" s="218"/>
      <c r="C67" s="219"/>
      <c r="D67" s="219"/>
      <c r="E67" s="219"/>
      <c r="F67" s="219"/>
      <c r="G67" s="219"/>
      <c r="H67" s="219"/>
      <c r="I67" s="219"/>
      <c r="J67" s="219"/>
      <c r="K67" s="219"/>
      <c r="L67" s="220"/>
    </row>
    <row r="68" spans="2:12" x14ac:dyDescent="0.2">
      <c r="B68" s="218"/>
      <c r="C68" s="219"/>
      <c r="D68" s="219"/>
      <c r="E68" s="219"/>
      <c r="F68" s="219"/>
      <c r="G68" s="219"/>
      <c r="H68" s="219"/>
      <c r="I68" s="219"/>
      <c r="J68" s="219"/>
      <c r="K68" s="219"/>
      <c r="L68" s="220"/>
    </row>
    <row r="69" spans="2:12" ht="17" thickBot="1" x14ac:dyDescent="0.25">
      <c r="B69" s="221"/>
      <c r="C69" s="222"/>
      <c r="D69" s="222"/>
      <c r="E69" s="222"/>
      <c r="F69" s="222"/>
      <c r="G69" s="222"/>
      <c r="H69" s="222"/>
      <c r="I69" s="222"/>
      <c r="J69" s="222"/>
      <c r="K69" s="222"/>
      <c r="L69" s="223"/>
    </row>
    <row r="70" spans="2:12" ht="17" thickBot="1" x14ac:dyDescent="0.25">
      <c r="B70" s="227" t="s">
        <v>108</v>
      </c>
      <c r="C70" s="228"/>
      <c r="D70" s="228"/>
      <c r="E70" s="228"/>
      <c r="F70" s="228"/>
      <c r="G70" s="228"/>
      <c r="H70" s="228"/>
      <c r="I70" s="228"/>
      <c r="J70" s="228"/>
      <c r="K70" s="228"/>
      <c r="L70" s="229"/>
    </row>
    <row r="71" spans="2:12" x14ac:dyDescent="0.2">
      <c r="B71" s="218"/>
      <c r="C71" s="219"/>
      <c r="D71" s="219"/>
      <c r="E71" s="219"/>
      <c r="F71" s="219"/>
      <c r="G71" s="219"/>
      <c r="H71" s="219"/>
      <c r="I71" s="219"/>
      <c r="J71" s="219"/>
      <c r="K71" s="219"/>
      <c r="L71" s="220"/>
    </row>
    <row r="72" spans="2:12" x14ac:dyDescent="0.2">
      <c r="B72" s="218"/>
      <c r="C72" s="219"/>
      <c r="D72" s="219"/>
      <c r="E72" s="219"/>
      <c r="F72" s="219"/>
      <c r="G72" s="219"/>
      <c r="H72" s="219"/>
      <c r="I72" s="219"/>
      <c r="J72" s="219"/>
      <c r="K72" s="219"/>
      <c r="L72" s="220"/>
    </row>
    <row r="73" spans="2:12" x14ac:dyDescent="0.2">
      <c r="B73" s="218"/>
      <c r="C73" s="219"/>
      <c r="D73" s="219"/>
      <c r="E73" s="219"/>
      <c r="F73" s="219"/>
      <c r="G73" s="219"/>
      <c r="H73" s="219"/>
      <c r="I73" s="219"/>
      <c r="J73" s="219"/>
      <c r="K73" s="219"/>
      <c r="L73" s="220"/>
    </row>
    <row r="74" spans="2:12" x14ac:dyDescent="0.2">
      <c r="B74" s="218"/>
      <c r="C74" s="219"/>
      <c r="D74" s="219"/>
      <c r="E74" s="219"/>
      <c r="F74" s="219"/>
      <c r="G74" s="219"/>
      <c r="H74" s="219"/>
      <c r="I74" s="219"/>
      <c r="J74" s="219"/>
      <c r="K74" s="219"/>
      <c r="L74" s="220"/>
    </row>
    <row r="75" spans="2:12" x14ac:dyDescent="0.2">
      <c r="B75" s="218"/>
      <c r="C75" s="219"/>
      <c r="D75" s="219"/>
      <c r="E75" s="219"/>
      <c r="F75" s="219"/>
      <c r="G75" s="219"/>
      <c r="H75" s="219"/>
      <c r="I75" s="219"/>
      <c r="J75" s="219"/>
      <c r="K75" s="219"/>
      <c r="L75" s="220"/>
    </row>
    <row r="76" spans="2:12" x14ac:dyDescent="0.2">
      <c r="B76" s="218"/>
      <c r="C76" s="219"/>
      <c r="D76" s="219"/>
      <c r="E76" s="219"/>
      <c r="F76" s="219"/>
      <c r="G76" s="219"/>
      <c r="H76" s="219"/>
      <c r="I76" s="219"/>
      <c r="J76" s="219"/>
      <c r="K76" s="219"/>
      <c r="L76" s="220"/>
    </row>
    <row r="77" spans="2:12" ht="17" thickBot="1" x14ac:dyDescent="0.25">
      <c r="B77" s="221"/>
      <c r="C77" s="222"/>
      <c r="D77" s="222"/>
      <c r="E77" s="222"/>
      <c r="F77" s="222"/>
      <c r="G77" s="222"/>
      <c r="H77" s="222"/>
      <c r="I77" s="222"/>
      <c r="J77" s="222"/>
      <c r="K77" s="222"/>
      <c r="L77" s="223"/>
    </row>
    <row r="78" spans="2:12" ht="17" thickBot="1" x14ac:dyDescent="0.25">
      <c r="B78" s="227" t="s">
        <v>109</v>
      </c>
      <c r="C78" s="228"/>
      <c r="D78" s="228"/>
      <c r="E78" s="228"/>
      <c r="F78" s="228"/>
      <c r="G78" s="228"/>
      <c r="H78" s="228"/>
      <c r="I78" s="228"/>
      <c r="J78" s="228"/>
      <c r="K78" s="228"/>
      <c r="L78" s="229"/>
    </row>
    <row r="79" spans="2:12" x14ac:dyDescent="0.2">
      <c r="B79" s="218"/>
      <c r="C79" s="219"/>
      <c r="D79" s="219"/>
      <c r="E79" s="219"/>
      <c r="F79" s="219"/>
      <c r="G79" s="219"/>
      <c r="H79" s="219"/>
      <c r="I79" s="219"/>
      <c r="J79" s="219"/>
      <c r="K79" s="219"/>
      <c r="L79" s="220"/>
    </row>
    <row r="80" spans="2:12" x14ac:dyDescent="0.2">
      <c r="B80" s="218"/>
      <c r="C80" s="219"/>
      <c r="D80" s="219"/>
      <c r="E80" s="219"/>
      <c r="F80" s="219"/>
      <c r="G80" s="219"/>
      <c r="H80" s="219"/>
      <c r="I80" s="219"/>
      <c r="J80" s="219"/>
      <c r="K80" s="219"/>
      <c r="L80" s="220"/>
    </row>
    <row r="81" spans="2:12" x14ac:dyDescent="0.2">
      <c r="B81" s="218"/>
      <c r="C81" s="219"/>
      <c r="D81" s="219"/>
      <c r="E81" s="219"/>
      <c r="F81" s="219"/>
      <c r="G81" s="219"/>
      <c r="H81" s="219"/>
      <c r="I81" s="219"/>
      <c r="J81" s="219"/>
      <c r="K81" s="219"/>
      <c r="L81" s="220"/>
    </row>
    <row r="82" spans="2:12" x14ac:dyDescent="0.2">
      <c r="B82" s="218"/>
      <c r="C82" s="219"/>
      <c r="D82" s="219"/>
      <c r="E82" s="219"/>
      <c r="F82" s="219"/>
      <c r="G82" s="219"/>
      <c r="H82" s="219"/>
      <c r="I82" s="219"/>
      <c r="J82" s="219"/>
      <c r="K82" s="219"/>
      <c r="L82" s="220"/>
    </row>
    <row r="83" spans="2:12" x14ac:dyDescent="0.2">
      <c r="B83" s="218"/>
      <c r="C83" s="219"/>
      <c r="D83" s="219"/>
      <c r="E83" s="219"/>
      <c r="F83" s="219"/>
      <c r="G83" s="219"/>
      <c r="H83" s="219"/>
      <c r="I83" s="219"/>
      <c r="J83" s="219"/>
      <c r="K83" s="219"/>
      <c r="L83" s="220"/>
    </row>
    <row r="84" spans="2:12" x14ac:dyDescent="0.2">
      <c r="B84" s="218"/>
      <c r="C84" s="219"/>
      <c r="D84" s="219"/>
      <c r="E84" s="219"/>
      <c r="F84" s="219"/>
      <c r="G84" s="219"/>
      <c r="H84" s="219"/>
      <c r="I84" s="219"/>
      <c r="J84" s="219"/>
      <c r="K84" s="219"/>
      <c r="L84" s="220"/>
    </row>
    <row r="85" spans="2:12" ht="17" thickBot="1" x14ac:dyDescent="0.25">
      <c r="B85" s="221"/>
      <c r="C85" s="222"/>
      <c r="D85" s="222"/>
      <c r="E85" s="222"/>
      <c r="F85" s="222"/>
      <c r="G85" s="222"/>
      <c r="H85" s="222"/>
      <c r="I85" s="222"/>
      <c r="J85" s="222"/>
      <c r="K85" s="222"/>
      <c r="L85" s="223"/>
    </row>
  </sheetData>
  <mergeCells count="24">
    <mergeCell ref="B62:L62"/>
    <mergeCell ref="B63:L69"/>
    <mergeCell ref="B70:L70"/>
    <mergeCell ref="B71:L77"/>
    <mergeCell ref="B78:L78"/>
    <mergeCell ref="B79:L85"/>
    <mergeCell ref="B45:L45"/>
    <mergeCell ref="B46:L52"/>
    <mergeCell ref="B36:L36"/>
    <mergeCell ref="B53:L53"/>
    <mergeCell ref="B54:L60"/>
    <mergeCell ref="B61:L61"/>
    <mergeCell ref="B20:L26"/>
    <mergeCell ref="B27:L27"/>
    <mergeCell ref="B28:L28"/>
    <mergeCell ref="B29:L35"/>
    <mergeCell ref="B37:L37"/>
    <mergeCell ref="B38:L44"/>
    <mergeCell ref="B2:L2"/>
    <mergeCell ref="B4:L10"/>
    <mergeCell ref="B11:L11"/>
    <mergeCell ref="B3:L3"/>
    <mergeCell ref="B12:L18"/>
    <mergeCell ref="B19:L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63FA-C627-7443-ADA7-8E21DBBCBC78}">
  <dimension ref="B1:L36"/>
  <sheetViews>
    <sheetView topLeftCell="A9" workbookViewId="0">
      <selection activeCell="I43" sqref="I43"/>
    </sheetView>
  </sheetViews>
  <sheetFormatPr baseColWidth="10" defaultRowHeight="16" x14ac:dyDescent="0.2"/>
  <sheetData>
    <row r="1" spans="2:12" ht="17" thickBot="1" x14ac:dyDescent="0.25"/>
    <row r="2" spans="2:12" ht="17" thickBot="1" x14ac:dyDescent="0.25">
      <c r="B2" s="236" t="s">
        <v>110</v>
      </c>
      <c r="C2" s="237"/>
      <c r="D2" s="237"/>
      <c r="E2" s="237"/>
      <c r="F2" s="237"/>
      <c r="G2" s="237"/>
      <c r="H2" s="237"/>
      <c r="I2" s="237"/>
      <c r="J2" s="237"/>
      <c r="K2" s="237"/>
      <c r="L2" s="238"/>
    </row>
    <row r="3" spans="2:12" ht="17" thickBot="1" x14ac:dyDescent="0.25">
      <c r="B3" s="227" t="s">
        <v>111</v>
      </c>
      <c r="C3" s="228"/>
      <c r="D3" s="228"/>
      <c r="E3" s="228"/>
      <c r="F3" s="228"/>
      <c r="G3" s="228"/>
      <c r="H3" s="228"/>
      <c r="I3" s="228"/>
      <c r="J3" s="228"/>
      <c r="K3" s="228"/>
      <c r="L3" s="229"/>
    </row>
    <row r="4" spans="2:12" ht="17" thickBot="1" x14ac:dyDescent="0.25">
      <c r="B4" s="227" t="s">
        <v>112</v>
      </c>
      <c r="C4" s="228"/>
      <c r="D4" s="228"/>
      <c r="E4" s="228"/>
      <c r="F4" s="228"/>
      <c r="G4" s="228"/>
      <c r="H4" s="228"/>
      <c r="I4" s="228"/>
      <c r="J4" s="228"/>
      <c r="K4" s="228"/>
      <c r="L4" s="229"/>
    </row>
    <row r="5" spans="2:12" x14ac:dyDescent="0.2">
      <c r="B5" s="224"/>
      <c r="C5" s="225"/>
      <c r="D5" s="225"/>
      <c r="E5" s="225"/>
      <c r="F5" s="225"/>
      <c r="G5" s="225"/>
      <c r="H5" s="225"/>
      <c r="I5" s="225"/>
      <c r="J5" s="225"/>
      <c r="K5" s="225"/>
      <c r="L5" s="226"/>
    </row>
    <row r="6" spans="2:12" x14ac:dyDescent="0.2">
      <c r="B6" s="218"/>
      <c r="C6" s="219"/>
      <c r="D6" s="219"/>
      <c r="E6" s="219"/>
      <c r="F6" s="219"/>
      <c r="G6" s="219"/>
      <c r="H6" s="219"/>
      <c r="I6" s="219"/>
      <c r="J6" s="219"/>
      <c r="K6" s="219"/>
      <c r="L6" s="220"/>
    </row>
    <row r="7" spans="2:12" x14ac:dyDescent="0.2">
      <c r="B7" s="218"/>
      <c r="C7" s="219"/>
      <c r="D7" s="219"/>
      <c r="E7" s="219"/>
      <c r="F7" s="219"/>
      <c r="G7" s="219"/>
      <c r="H7" s="219"/>
      <c r="I7" s="219"/>
      <c r="J7" s="219"/>
      <c r="K7" s="219"/>
      <c r="L7" s="220"/>
    </row>
    <row r="8" spans="2:12" x14ac:dyDescent="0.2">
      <c r="B8" s="218"/>
      <c r="C8" s="219"/>
      <c r="D8" s="219"/>
      <c r="E8" s="219"/>
      <c r="F8" s="219"/>
      <c r="G8" s="219"/>
      <c r="H8" s="219"/>
      <c r="I8" s="219"/>
      <c r="J8" s="219"/>
      <c r="K8" s="219"/>
      <c r="L8" s="220"/>
    </row>
    <row r="9" spans="2:12" x14ac:dyDescent="0.2">
      <c r="B9" s="218"/>
      <c r="C9" s="219"/>
      <c r="D9" s="219"/>
      <c r="E9" s="219"/>
      <c r="F9" s="219"/>
      <c r="G9" s="219"/>
      <c r="H9" s="219"/>
      <c r="I9" s="219"/>
      <c r="J9" s="219"/>
      <c r="K9" s="219"/>
      <c r="L9" s="220"/>
    </row>
    <row r="10" spans="2:12" x14ac:dyDescent="0.2">
      <c r="B10" s="218"/>
      <c r="C10" s="219"/>
      <c r="D10" s="219"/>
      <c r="E10" s="219"/>
      <c r="F10" s="219"/>
      <c r="G10" s="219"/>
      <c r="H10" s="219"/>
      <c r="I10" s="219"/>
      <c r="J10" s="219"/>
      <c r="K10" s="219"/>
      <c r="L10" s="220"/>
    </row>
    <row r="11" spans="2:12" ht="17" thickBot="1" x14ac:dyDescent="0.25">
      <c r="B11" s="221"/>
      <c r="C11" s="222"/>
      <c r="D11" s="222"/>
      <c r="E11" s="222"/>
      <c r="F11" s="222"/>
      <c r="G11" s="222"/>
      <c r="H11" s="222"/>
      <c r="I11" s="222"/>
      <c r="J11" s="222"/>
      <c r="K11" s="222"/>
      <c r="L11" s="223"/>
    </row>
    <row r="12" spans="2:12" x14ac:dyDescent="0.2">
      <c r="B12" s="230" t="s">
        <v>113</v>
      </c>
      <c r="C12" s="231"/>
      <c r="D12" s="231"/>
      <c r="E12" s="231"/>
      <c r="F12" s="231"/>
      <c r="G12" s="231"/>
      <c r="H12" s="231"/>
      <c r="I12" s="231"/>
      <c r="J12" s="231"/>
      <c r="K12" s="231"/>
      <c r="L12" s="232"/>
    </row>
    <row r="13" spans="2:12" ht="17" thickBot="1" x14ac:dyDescent="0.25">
      <c r="B13" s="239"/>
      <c r="C13" s="240"/>
      <c r="D13" s="240"/>
      <c r="E13" s="240"/>
      <c r="F13" s="240"/>
      <c r="G13" s="240"/>
      <c r="H13" s="240"/>
      <c r="I13" s="240"/>
      <c r="J13" s="240"/>
      <c r="K13" s="240"/>
      <c r="L13" s="241"/>
    </row>
    <row r="14" spans="2:12" x14ac:dyDescent="0.2">
      <c r="B14" s="224"/>
      <c r="C14" s="225"/>
      <c r="D14" s="225"/>
      <c r="E14" s="225"/>
      <c r="F14" s="225"/>
      <c r="G14" s="225"/>
      <c r="H14" s="225"/>
      <c r="I14" s="225"/>
      <c r="J14" s="225"/>
      <c r="K14" s="225"/>
      <c r="L14" s="226"/>
    </row>
    <row r="15" spans="2:12" x14ac:dyDescent="0.2">
      <c r="B15" s="218"/>
      <c r="C15" s="219"/>
      <c r="D15" s="219"/>
      <c r="E15" s="219"/>
      <c r="F15" s="219"/>
      <c r="G15" s="219"/>
      <c r="H15" s="219"/>
      <c r="I15" s="219"/>
      <c r="J15" s="219"/>
      <c r="K15" s="219"/>
      <c r="L15" s="220"/>
    </row>
    <row r="16" spans="2:12" x14ac:dyDescent="0.2">
      <c r="B16" s="218"/>
      <c r="C16" s="219"/>
      <c r="D16" s="219"/>
      <c r="E16" s="219"/>
      <c r="F16" s="219"/>
      <c r="G16" s="219"/>
      <c r="H16" s="219"/>
      <c r="I16" s="219"/>
      <c r="J16" s="219"/>
      <c r="K16" s="219"/>
      <c r="L16" s="220"/>
    </row>
    <row r="17" spans="2:12" x14ac:dyDescent="0.2">
      <c r="B17" s="218"/>
      <c r="C17" s="219"/>
      <c r="D17" s="219"/>
      <c r="E17" s="219"/>
      <c r="F17" s="219"/>
      <c r="G17" s="219"/>
      <c r="H17" s="219"/>
      <c r="I17" s="219"/>
      <c r="J17" s="219"/>
      <c r="K17" s="219"/>
      <c r="L17" s="220"/>
    </row>
    <row r="18" spans="2:12" x14ac:dyDescent="0.2">
      <c r="B18" s="218"/>
      <c r="C18" s="219"/>
      <c r="D18" s="219"/>
      <c r="E18" s="219"/>
      <c r="F18" s="219"/>
      <c r="G18" s="219"/>
      <c r="H18" s="219"/>
      <c r="I18" s="219"/>
      <c r="J18" s="219"/>
      <c r="K18" s="219"/>
      <c r="L18" s="220"/>
    </row>
    <row r="19" spans="2:12" x14ac:dyDescent="0.2">
      <c r="B19" s="218"/>
      <c r="C19" s="219"/>
      <c r="D19" s="219"/>
      <c r="E19" s="219"/>
      <c r="F19" s="219"/>
      <c r="G19" s="219"/>
      <c r="H19" s="219"/>
      <c r="I19" s="219"/>
      <c r="J19" s="219"/>
      <c r="K19" s="219"/>
      <c r="L19" s="220"/>
    </row>
    <row r="20" spans="2:12" ht="17" thickBot="1" x14ac:dyDescent="0.25">
      <c r="B20" s="221"/>
      <c r="C20" s="222"/>
      <c r="D20" s="222"/>
      <c r="E20" s="222"/>
      <c r="F20" s="222"/>
      <c r="G20" s="222"/>
      <c r="H20" s="222"/>
      <c r="I20" s="222"/>
      <c r="J20" s="222"/>
      <c r="K20" s="222"/>
      <c r="L20" s="223"/>
    </row>
    <row r="21" spans="2:12" ht="17" thickBot="1" x14ac:dyDescent="0.25">
      <c r="B21" s="227" t="s">
        <v>114</v>
      </c>
      <c r="C21" s="228"/>
      <c r="D21" s="228"/>
      <c r="E21" s="228"/>
      <c r="F21" s="228"/>
      <c r="G21" s="228"/>
      <c r="H21" s="228"/>
      <c r="I21" s="228"/>
      <c r="J21" s="228"/>
      <c r="K21" s="228"/>
      <c r="L21" s="229"/>
    </row>
    <row r="22" spans="2:12" x14ac:dyDescent="0.2">
      <c r="B22" s="218"/>
      <c r="C22" s="219"/>
      <c r="D22" s="219"/>
      <c r="E22" s="219"/>
      <c r="F22" s="219"/>
      <c r="G22" s="219"/>
      <c r="H22" s="219"/>
      <c r="I22" s="219"/>
      <c r="J22" s="219"/>
      <c r="K22" s="219"/>
      <c r="L22" s="220"/>
    </row>
    <row r="23" spans="2:12" x14ac:dyDescent="0.2">
      <c r="B23" s="218"/>
      <c r="C23" s="219"/>
      <c r="D23" s="219"/>
      <c r="E23" s="219"/>
      <c r="F23" s="219"/>
      <c r="G23" s="219"/>
      <c r="H23" s="219"/>
      <c r="I23" s="219"/>
      <c r="J23" s="219"/>
      <c r="K23" s="219"/>
      <c r="L23" s="220"/>
    </row>
    <row r="24" spans="2:12" x14ac:dyDescent="0.2">
      <c r="B24" s="218"/>
      <c r="C24" s="219"/>
      <c r="D24" s="219"/>
      <c r="E24" s="219"/>
      <c r="F24" s="219"/>
      <c r="G24" s="219"/>
      <c r="H24" s="219"/>
      <c r="I24" s="219"/>
      <c r="J24" s="219"/>
      <c r="K24" s="219"/>
      <c r="L24" s="220"/>
    </row>
    <row r="25" spans="2:12" x14ac:dyDescent="0.2">
      <c r="B25" s="218"/>
      <c r="C25" s="219"/>
      <c r="D25" s="219"/>
      <c r="E25" s="219"/>
      <c r="F25" s="219"/>
      <c r="G25" s="219"/>
      <c r="H25" s="219"/>
      <c r="I25" s="219"/>
      <c r="J25" s="219"/>
      <c r="K25" s="219"/>
      <c r="L25" s="220"/>
    </row>
    <row r="26" spans="2:12" x14ac:dyDescent="0.2">
      <c r="B26" s="218"/>
      <c r="C26" s="219"/>
      <c r="D26" s="219"/>
      <c r="E26" s="219"/>
      <c r="F26" s="219"/>
      <c r="G26" s="219"/>
      <c r="H26" s="219"/>
      <c r="I26" s="219"/>
      <c r="J26" s="219"/>
      <c r="K26" s="219"/>
      <c r="L26" s="220"/>
    </row>
    <row r="27" spans="2:12" x14ac:dyDescent="0.2">
      <c r="B27" s="218"/>
      <c r="C27" s="219"/>
      <c r="D27" s="219"/>
      <c r="E27" s="219"/>
      <c r="F27" s="219"/>
      <c r="G27" s="219"/>
      <c r="H27" s="219"/>
      <c r="I27" s="219"/>
      <c r="J27" s="219"/>
      <c r="K27" s="219"/>
      <c r="L27" s="220"/>
    </row>
    <row r="28" spans="2:12" ht="17" thickBot="1" x14ac:dyDescent="0.25">
      <c r="B28" s="221"/>
      <c r="C28" s="222"/>
      <c r="D28" s="222"/>
      <c r="E28" s="222"/>
      <c r="F28" s="222"/>
      <c r="G28" s="222"/>
      <c r="H28" s="222"/>
      <c r="I28" s="222"/>
      <c r="J28" s="222"/>
      <c r="K28" s="222"/>
      <c r="L28" s="223"/>
    </row>
    <row r="29" spans="2:12" ht="17" thickBot="1" x14ac:dyDescent="0.25">
      <c r="B29" s="227" t="s">
        <v>115</v>
      </c>
      <c r="C29" s="228"/>
      <c r="D29" s="228"/>
      <c r="E29" s="228"/>
      <c r="F29" s="228"/>
      <c r="G29" s="228"/>
      <c r="H29" s="228"/>
      <c r="I29" s="228"/>
      <c r="J29" s="228"/>
      <c r="K29" s="228"/>
      <c r="L29" s="229"/>
    </row>
    <row r="30" spans="2:12" x14ac:dyDescent="0.2">
      <c r="B30" s="218"/>
      <c r="C30" s="219"/>
      <c r="D30" s="219"/>
      <c r="E30" s="219"/>
      <c r="F30" s="219"/>
      <c r="G30" s="219"/>
      <c r="H30" s="219"/>
      <c r="I30" s="219"/>
      <c r="J30" s="219"/>
      <c r="K30" s="219"/>
      <c r="L30" s="220"/>
    </row>
    <row r="31" spans="2:12" x14ac:dyDescent="0.2">
      <c r="B31" s="218"/>
      <c r="C31" s="219"/>
      <c r="D31" s="219"/>
      <c r="E31" s="219"/>
      <c r="F31" s="219"/>
      <c r="G31" s="219"/>
      <c r="H31" s="219"/>
      <c r="I31" s="219"/>
      <c r="J31" s="219"/>
      <c r="K31" s="219"/>
      <c r="L31" s="220"/>
    </row>
    <row r="32" spans="2:12" x14ac:dyDescent="0.2">
      <c r="B32" s="218"/>
      <c r="C32" s="219"/>
      <c r="D32" s="219"/>
      <c r="E32" s="219"/>
      <c r="F32" s="219"/>
      <c r="G32" s="219"/>
      <c r="H32" s="219"/>
      <c r="I32" s="219"/>
      <c r="J32" s="219"/>
      <c r="K32" s="219"/>
      <c r="L32" s="220"/>
    </row>
    <row r="33" spans="2:12" x14ac:dyDescent="0.2">
      <c r="B33" s="218"/>
      <c r="C33" s="219"/>
      <c r="D33" s="219"/>
      <c r="E33" s="219"/>
      <c r="F33" s="219"/>
      <c r="G33" s="219"/>
      <c r="H33" s="219"/>
      <c r="I33" s="219"/>
      <c r="J33" s="219"/>
      <c r="K33" s="219"/>
      <c r="L33" s="220"/>
    </row>
    <row r="34" spans="2:12" x14ac:dyDescent="0.2">
      <c r="B34" s="218"/>
      <c r="C34" s="219"/>
      <c r="D34" s="219"/>
      <c r="E34" s="219"/>
      <c r="F34" s="219"/>
      <c r="G34" s="219"/>
      <c r="H34" s="219"/>
      <c r="I34" s="219"/>
      <c r="J34" s="219"/>
      <c r="K34" s="219"/>
      <c r="L34" s="220"/>
    </row>
    <row r="35" spans="2:12" x14ac:dyDescent="0.2">
      <c r="B35" s="218"/>
      <c r="C35" s="219"/>
      <c r="D35" s="219"/>
      <c r="E35" s="219"/>
      <c r="F35" s="219"/>
      <c r="G35" s="219"/>
      <c r="H35" s="219"/>
      <c r="I35" s="219"/>
      <c r="J35" s="219"/>
      <c r="K35" s="219"/>
      <c r="L35" s="220"/>
    </row>
    <row r="36" spans="2:12" ht="17" thickBot="1" x14ac:dyDescent="0.25">
      <c r="B36" s="221"/>
      <c r="C36" s="222"/>
      <c r="D36" s="222"/>
      <c r="E36" s="222"/>
      <c r="F36" s="222"/>
      <c r="G36" s="222"/>
      <c r="H36" s="222"/>
      <c r="I36" s="222"/>
      <c r="J36" s="222"/>
      <c r="K36" s="222"/>
      <c r="L36" s="223"/>
    </row>
  </sheetData>
  <mergeCells count="10">
    <mergeCell ref="B22:L28"/>
    <mergeCell ref="B3:L3"/>
    <mergeCell ref="B12:L13"/>
    <mergeCell ref="B29:L29"/>
    <mergeCell ref="B30:L36"/>
    <mergeCell ref="B2:L2"/>
    <mergeCell ref="B4:L4"/>
    <mergeCell ref="B5:L11"/>
    <mergeCell ref="B14:L20"/>
    <mergeCell ref="B21:L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ADAF-0285-B04E-A93D-F6E93F7216EE}">
  <dimension ref="B1:L35"/>
  <sheetViews>
    <sheetView topLeftCell="A9" workbookViewId="0">
      <selection activeCell="P36" sqref="P36"/>
    </sheetView>
  </sheetViews>
  <sheetFormatPr baseColWidth="10" defaultRowHeight="16" x14ac:dyDescent="0.2"/>
  <sheetData>
    <row r="1" spans="2:12" ht="17" thickBot="1" x14ac:dyDescent="0.25"/>
    <row r="2" spans="2:12" ht="17" thickBot="1" x14ac:dyDescent="0.25">
      <c r="B2" s="236" t="s">
        <v>116</v>
      </c>
      <c r="C2" s="237"/>
      <c r="D2" s="237"/>
      <c r="E2" s="237"/>
      <c r="F2" s="237"/>
      <c r="G2" s="237"/>
      <c r="H2" s="237"/>
      <c r="I2" s="237"/>
      <c r="J2" s="237"/>
      <c r="K2" s="237"/>
      <c r="L2" s="238"/>
    </row>
    <row r="3" spans="2:12" ht="17" thickBot="1" x14ac:dyDescent="0.25">
      <c r="B3" s="227" t="s">
        <v>117</v>
      </c>
      <c r="C3" s="228"/>
      <c r="D3" s="228"/>
      <c r="E3" s="228"/>
      <c r="F3" s="228"/>
      <c r="G3" s="228"/>
      <c r="H3" s="228"/>
      <c r="I3" s="228"/>
      <c r="J3" s="228"/>
      <c r="K3" s="228"/>
      <c r="L3" s="229"/>
    </row>
    <row r="4" spans="2:12" ht="17" thickBot="1" x14ac:dyDescent="0.25">
      <c r="B4" s="227" t="s">
        <v>118</v>
      </c>
      <c r="C4" s="228"/>
      <c r="D4" s="228"/>
      <c r="E4" s="228"/>
      <c r="F4" s="228"/>
      <c r="G4" s="228"/>
      <c r="H4" s="228"/>
      <c r="I4" s="228"/>
      <c r="J4" s="228"/>
      <c r="K4" s="228"/>
      <c r="L4" s="229"/>
    </row>
    <row r="5" spans="2:12" x14ac:dyDescent="0.2">
      <c r="B5" s="224"/>
      <c r="C5" s="225"/>
      <c r="D5" s="225"/>
      <c r="E5" s="225"/>
      <c r="F5" s="225"/>
      <c r="G5" s="225"/>
      <c r="H5" s="225"/>
      <c r="I5" s="225"/>
      <c r="J5" s="225"/>
      <c r="K5" s="225"/>
      <c r="L5" s="226"/>
    </row>
    <row r="6" spans="2:12" x14ac:dyDescent="0.2">
      <c r="B6" s="218"/>
      <c r="C6" s="219"/>
      <c r="D6" s="219"/>
      <c r="E6" s="219"/>
      <c r="F6" s="219"/>
      <c r="G6" s="219"/>
      <c r="H6" s="219"/>
      <c r="I6" s="219"/>
      <c r="J6" s="219"/>
      <c r="K6" s="219"/>
      <c r="L6" s="220"/>
    </row>
    <row r="7" spans="2:12" x14ac:dyDescent="0.2">
      <c r="B7" s="218"/>
      <c r="C7" s="219"/>
      <c r="D7" s="219"/>
      <c r="E7" s="219"/>
      <c r="F7" s="219"/>
      <c r="G7" s="219"/>
      <c r="H7" s="219"/>
      <c r="I7" s="219"/>
      <c r="J7" s="219"/>
      <c r="K7" s="219"/>
      <c r="L7" s="220"/>
    </row>
    <row r="8" spans="2:12" x14ac:dyDescent="0.2">
      <c r="B8" s="218"/>
      <c r="C8" s="219"/>
      <c r="D8" s="219"/>
      <c r="E8" s="219"/>
      <c r="F8" s="219"/>
      <c r="G8" s="219"/>
      <c r="H8" s="219"/>
      <c r="I8" s="219"/>
      <c r="J8" s="219"/>
      <c r="K8" s="219"/>
      <c r="L8" s="220"/>
    </row>
    <row r="9" spans="2:12" x14ac:dyDescent="0.2">
      <c r="B9" s="218"/>
      <c r="C9" s="219"/>
      <c r="D9" s="219"/>
      <c r="E9" s="219"/>
      <c r="F9" s="219"/>
      <c r="G9" s="219"/>
      <c r="H9" s="219"/>
      <c r="I9" s="219"/>
      <c r="J9" s="219"/>
      <c r="K9" s="219"/>
      <c r="L9" s="220"/>
    </row>
    <row r="10" spans="2:12" x14ac:dyDescent="0.2">
      <c r="B10" s="218"/>
      <c r="C10" s="219"/>
      <c r="D10" s="219"/>
      <c r="E10" s="219"/>
      <c r="F10" s="219"/>
      <c r="G10" s="219"/>
      <c r="H10" s="219"/>
      <c r="I10" s="219"/>
      <c r="J10" s="219"/>
      <c r="K10" s="219"/>
      <c r="L10" s="220"/>
    </row>
    <row r="11" spans="2:12" ht="17" thickBot="1" x14ac:dyDescent="0.25">
      <c r="B11" s="221"/>
      <c r="C11" s="222"/>
      <c r="D11" s="222"/>
      <c r="E11" s="222"/>
      <c r="F11" s="222"/>
      <c r="G11" s="222"/>
      <c r="H11" s="222"/>
      <c r="I11" s="222"/>
      <c r="J11" s="222"/>
      <c r="K11" s="222"/>
      <c r="L11" s="223"/>
    </row>
    <row r="12" spans="2:12" ht="17" thickBot="1" x14ac:dyDescent="0.25">
      <c r="B12" s="230" t="s">
        <v>119</v>
      </c>
      <c r="C12" s="231"/>
      <c r="D12" s="231"/>
      <c r="E12" s="231"/>
      <c r="F12" s="231"/>
      <c r="G12" s="231"/>
      <c r="H12" s="231"/>
      <c r="I12" s="231"/>
      <c r="J12" s="231"/>
      <c r="K12" s="231"/>
      <c r="L12" s="232"/>
    </row>
    <row r="13" spans="2:12" x14ac:dyDescent="0.2">
      <c r="B13" s="224"/>
      <c r="C13" s="225"/>
      <c r="D13" s="225"/>
      <c r="E13" s="225"/>
      <c r="F13" s="225"/>
      <c r="G13" s="225"/>
      <c r="H13" s="225"/>
      <c r="I13" s="225"/>
      <c r="J13" s="225"/>
      <c r="K13" s="225"/>
      <c r="L13" s="226"/>
    </row>
    <row r="14" spans="2:12" x14ac:dyDescent="0.2">
      <c r="B14" s="218"/>
      <c r="C14" s="219"/>
      <c r="D14" s="219"/>
      <c r="E14" s="219"/>
      <c r="F14" s="219"/>
      <c r="G14" s="219"/>
      <c r="H14" s="219"/>
      <c r="I14" s="219"/>
      <c r="J14" s="219"/>
      <c r="K14" s="219"/>
      <c r="L14" s="220"/>
    </row>
    <row r="15" spans="2:12" x14ac:dyDescent="0.2">
      <c r="B15" s="218"/>
      <c r="C15" s="219"/>
      <c r="D15" s="219"/>
      <c r="E15" s="219"/>
      <c r="F15" s="219"/>
      <c r="G15" s="219"/>
      <c r="H15" s="219"/>
      <c r="I15" s="219"/>
      <c r="J15" s="219"/>
      <c r="K15" s="219"/>
      <c r="L15" s="220"/>
    </row>
    <row r="16" spans="2:12" x14ac:dyDescent="0.2">
      <c r="B16" s="218"/>
      <c r="C16" s="219"/>
      <c r="D16" s="219"/>
      <c r="E16" s="219"/>
      <c r="F16" s="219"/>
      <c r="G16" s="219"/>
      <c r="H16" s="219"/>
      <c r="I16" s="219"/>
      <c r="J16" s="219"/>
      <c r="K16" s="219"/>
      <c r="L16" s="220"/>
    </row>
    <row r="17" spans="2:12" x14ac:dyDescent="0.2">
      <c r="B17" s="218"/>
      <c r="C17" s="219"/>
      <c r="D17" s="219"/>
      <c r="E17" s="219"/>
      <c r="F17" s="219"/>
      <c r="G17" s="219"/>
      <c r="H17" s="219"/>
      <c r="I17" s="219"/>
      <c r="J17" s="219"/>
      <c r="K17" s="219"/>
      <c r="L17" s="220"/>
    </row>
    <row r="18" spans="2:12" x14ac:dyDescent="0.2">
      <c r="B18" s="218"/>
      <c r="C18" s="219"/>
      <c r="D18" s="219"/>
      <c r="E18" s="219"/>
      <c r="F18" s="219"/>
      <c r="G18" s="219"/>
      <c r="H18" s="219"/>
      <c r="I18" s="219"/>
      <c r="J18" s="219"/>
      <c r="K18" s="219"/>
      <c r="L18" s="220"/>
    </row>
    <row r="19" spans="2:12" ht="17" thickBot="1" x14ac:dyDescent="0.25">
      <c r="B19" s="221"/>
      <c r="C19" s="222"/>
      <c r="D19" s="222"/>
      <c r="E19" s="222"/>
      <c r="F19" s="222"/>
      <c r="G19" s="222"/>
      <c r="H19" s="222"/>
      <c r="I19" s="222"/>
      <c r="J19" s="222"/>
      <c r="K19" s="222"/>
      <c r="L19" s="223"/>
    </row>
    <row r="20" spans="2:12" ht="17" thickBot="1" x14ac:dyDescent="0.25">
      <c r="B20" s="227" t="s">
        <v>120</v>
      </c>
      <c r="C20" s="228"/>
      <c r="D20" s="228"/>
      <c r="E20" s="228"/>
      <c r="F20" s="228"/>
      <c r="G20" s="228"/>
      <c r="H20" s="228"/>
      <c r="I20" s="228"/>
      <c r="J20" s="228"/>
      <c r="K20" s="228"/>
      <c r="L20" s="229"/>
    </row>
    <row r="21" spans="2:12" x14ac:dyDescent="0.2">
      <c r="B21" s="218"/>
      <c r="C21" s="219"/>
      <c r="D21" s="219"/>
      <c r="E21" s="219"/>
      <c r="F21" s="219"/>
      <c r="G21" s="219"/>
      <c r="H21" s="219"/>
      <c r="I21" s="219"/>
      <c r="J21" s="219"/>
      <c r="K21" s="219"/>
      <c r="L21" s="220"/>
    </row>
    <row r="22" spans="2:12" x14ac:dyDescent="0.2">
      <c r="B22" s="218"/>
      <c r="C22" s="219"/>
      <c r="D22" s="219"/>
      <c r="E22" s="219"/>
      <c r="F22" s="219"/>
      <c r="G22" s="219"/>
      <c r="H22" s="219"/>
      <c r="I22" s="219"/>
      <c r="J22" s="219"/>
      <c r="K22" s="219"/>
      <c r="L22" s="220"/>
    </row>
    <row r="23" spans="2:12" x14ac:dyDescent="0.2">
      <c r="B23" s="218"/>
      <c r="C23" s="219"/>
      <c r="D23" s="219"/>
      <c r="E23" s="219"/>
      <c r="F23" s="219"/>
      <c r="G23" s="219"/>
      <c r="H23" s="219"/>
      <c r="I23" s="219"/>
      <c r="J23" s="219"/>
      <c r="K23" s="219"/>
      <c r="L23" s="220"/>
    </row>
    <row r="24" spans="2:12" x14ac:dyDescent="0.2">
      <c r="B24" s="218"/>
      <c r="C24" s="219"/>
      <c r="D24" s="219"/>
      <c r="E24" s="219"/>
      <c r="F24" s="219"/>
      <c r="G24" s="219"/>
      <c r="H24" s="219"/>
      <c r="I24" s="219"/>
      <c r="J24" s="219"/>
      <c r="K24" s="219"/>
      <c r="L24" s="220"/>
    </row>
    <row r="25" spans="2:12" x14ac:dyDescent="0.2">
      <c r="B25" s="218"/>
      <c r="C25" s="219"/>
      <c r="D25" s="219"/>
      <c r="E25" s="219"/>
      <c r="F25" s="219"/>
      <c r="G25" s="219"/>
      <c r="H25" s="219"/>
      <c r="I25" s="219"/>
      <c r="J25" s="219"/>
      <c r="K25" s="219"/>
      <c r="L25" s="220"/>
    </row>
    <row r="26" spans="2:12" x14ac:dyDescent="0.2">
      <c r="B26" s="218"/>
      <c r="C26" s="219"/>
      <c r="D26" s="219"/>
      <c r="E26" s="219"/>
      <c r="F26" s="219"/>
      <c r="G26" s="219"/>
      <c r="H26" s="219"/>
      <c r="I26" s="219"/>
      <c r="J26" s="219"/>
      <c r="K26" s="219"/>
      <c r="L26" s="220"/>
    </row>
    <row r="27" spans="2:12" ht="17" thickBot="1" x14ac:dyDescent="0.25">
      <c r="B27" s="221"/>
      <c r="C27" s="222"/>
      <c r="D27" s="222"/>
      <c r="E27" s="222"/>
      <c r="F27" s="222"/>
      <c r="G27" s="222"/>
      <c r="H27" s="222"/>
      <c r="I27" s="222"/>
      <c r="J27" s="222"/>
      <c r="K27" s="222"/>
      <c r="L27" s="223"/>
    </row>
    <row r="28" spans="2:12" ht="17" thickBot="1" x14ac:dyDescent="0.25">
      <c r="B28" s="227" t="s">
        <v>121</v>
      </c>
      <c r="C28" s="228"/>
      <c r="D28" s="228"/>
      <c r="E28" s="228"/>
      <c r="F28" s="228"/>
      <c r="G28" s="228"/>
      <c r="H28" s="228"/>
      <c r="I28" s="228"/>
      <c r="J28" s="228"/>
      <c r="K28" s="228"/>
      <c r="L28" s="229"/>
    </row>
    <row r="29" spans="2:12" x14ac:dyDescent="0.2">
      <c r="B29" s="218"/>
      <c r="C29" s="219"/>
      <c r="D29" s="219"/>
      <c r="E29" s="219"/>
      <c r="F29" s="219"/>
      <c r="G29" s="219"/>
      <c r="H29" s="219"/>
      <c r="I29" s="219"/>
      <c r="J29" s="219"/>
      <c r="K29" s="219"/>
      <c r="L29" s="220"/>
    </row>
    <row r="30" spans="2:12" x14ac:dyDescent="0.2">
      <c r="B30" s="218"/>
      <c r="C30" s="219"/>
      <c r="D30" s="219"/>
      <c r="E30" s="219"/>
      <c r="F30" s="219"/>
      <c r="G30" s="219"/>
      <c r="H30" s="219"/>
      <c r="I30" s="219"/>
      <c r="J30" s="219"/>
      <c r="K30" s="219"/>
      <c r="L30" s="220"/>
    </row>
    <row r="31" spans="2:12" x14ac:dyDescent="0.2">
      <c r="B31" s="218"/>
      <c r="C31" s="219"/>
      <c r="D31" s="219"/>
      <c r="E31" s="219"/>
      <c r="F31" s="219"/>
      <c r="G31" s="219"/>
      <c r="H31" s="219"/>
      <c r="I31" s="219"/>
      <c r="J31" s="219"/>
      <c r="K31" s="219"/>
      <c r="L31" s="220"/>
    </row>
    <row r="32" spans="2:12" x14ac:dyDescent="0.2">
      <c r="B32" s="218"/>
      <c r="C32" s="219"/>
      <c r="D32" s="219"/>
      <c r="E32" s="219"/>
      <c r="F32" s="219"/>
      <c r="G32" s="219"/>
      <c r="H32" s="219"/>
      <c r="I32" s="219"/>
      <c r="J32" s="219"/>
      <c r="K32" s="219"/>
      <c r="L32" s="220"/>
    </row>
    <row r="33" spans="2:12" x14ac:dyDescent="0.2">
      <c r="B33" s="218"/>
      <c r="C33" s="219"/>
      <c r="D33" s="219"/>
      <c r="E33" s="219"/>
      <c r="F33" s="219"/>
      <c r="G33" s="219"/>
      <c r="H33" s="219"/>
      <c r="I33" s="219"/>
      <c r="J33" s="219"/>
      <c r="K33" s="219"/>
      <c r="L33" s="220"/>
    </row>
    <row r="34" spans="2:12" x14ac:dyDescent="0.2">
      <c r="B34" s="218"/>
      <c r="C34" s="219"/>
      <c r="D34" s="219"/>
      <c r="E34" s="219"/>
      <c r="F34" s="219"/>
      <c r="G34" s="219"/>
      <c r="H34" s="219"/>
      <c r="I34" s="219"/>
      <c r="J34" s="219"/>
      <c r="K34" s="219"/>
      <c r="L34" s="220"/>
    </row>
    <row r="35" spans="2:12" ht="17" thickBot="1" x14ac:dyDescent="0.25">
      <c r="B35" s="221"/>
      <c r="C35" s="222"/>
      <c r="D35" s="222"/>
      <c r="E35" s="222"/>
      <c r="F35" s="222"/>
      <c r="G35" s="222"/>
      <c r="H35" s="222"/>
      <c r="I35" s="222"/>
      <c r="J35" s="222"/>
      <c r="K35" s="222"/>
      <c r="L35" s="223"/>
    </row>
  </sheetData>
  <mergeCells count="10">
    <mergeCell ref="B20:L20"/>
    <mergeCell ref="B21:L27"/>
    <mergeCell ref="B28:L28"/>
    <mergeCell ref="B29:L35"/>
    <mergeCell ref="B2:L2"/>
    <mergeCell ref="B3:L3"/>
    <mergeCell ref="B4:L4"/>
    <mergeCell ref="B5:L11"/>
    <mergeCell ref="B12:L12"/>
    <mergeCell ref="B13:L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ABE8D-B617-9042-A19A-C5AE20BE5458}">
  <dimension ref="A3:AD63"/>
  <sheetViews>
    <sheetView topLeftCell="A4" workbookViewId="0">
      <selection activeCell="C26" sqref="C26"/>
    </sheetView>
  </sheetViews>
  <sheetFormatPr baseColWidth="10" defaultColWidth="11" defaultRowHeight="16" x14ac:dyDescent="0.2"/>
  <cols>
    <col min="1" max="1" width="46.1640625" bestFit="1" customWidth="1"/>
    <col min="2" max="2" width="13" customWidth="1"/>
    <col min="12" max="12" width="11.33203125" bestFit="1" customWidth="1"/>
    <col min="13" max="13" width="11.83203125" customWidth="1"/>
    <col min="14" max="14" width="11.1640625" bestFit="1" customWidth="1"/>
    <col min="15" max="15" width="11.6640625" customWidth="1"/>
    <col min="16" max="16" width="11.1640625" bestFit="1" customWidth="1"/>
    <col min="17" max="17" width="11.6640625" customWidth="1"/>
    <col min="18" max="18" width="11.5" customWidth="1"/>
    <col min="19" max="19" width="12" customWidth="1"/>
    <col min="20" max="20" width="12.33203125" customWidth="1"/>
    <col min="21" max="21" width="11.83203125" customWidth="1"/>
    <col min="22" max="22" width="12.5" customWidth="1"/>
    <col min="23" max="23" width="11.83203125" customWidth="1"/>
    <col min="24" max="24" width="12" customWidth="1"/>
    <col min="25" max="25" width="12.1640625" customWidth="1"/>
    <col min="26" max="26" width="12.33203125" customWidth="1"/>
    <col min="29" max="29" width="15" customWidth="1"/>
  </cols>
  <sheetData>
    <row r="3" spans="1:28" ht="17" thickBot="1" x14ac:dyDescent="0.25"/>
    <row r="4" spans="1:28" ht="18" thickTop="1" thickBot="1" x14ac:dyDescent="0.25">
      <c r="A4" s="2"/>
      <c r="B4" s="181" t="s">
        <v>42</v>
      </c>
      <c r="C4" s="18" t="s">
        <v>43</v>
      </c>
      <c r="D4" s="18" t="s">
        <v>44</v>
      </c>
      <c r="E4" s="18" t="s">
        <v>45</v>
      </c>
      <c r="F4" s="18" t="s">
        <v>46</v>
      </c>
      <c r="G4" s="18" t="s">
        <v>47</v>
      </c>
      <c r="H4" s="18" t="s">
        <v>48</v>
      </c>
      <c r="I4" s="18" t="s">
        <v>49</v>
      </c>
      <c r="J4" s="18" t="s">
        <v>50</v>
      </c>
      <c r="K4" s="18" t="s">
        <v>51</v>
      </c>
      <c r="L4" s="18" t="s">
        <v>52</v>
      </c>
      <c r="M4" s="18" t="s">
        <v>53</v>
      </c>
      <c r="N4" s="76" t="s">
        <v>54</v>
      </c>
      <c r="O4" s="77" t="s">
        <v>43</v>
      </c>
      <c r="P4" s="18" t="s">
        <v>44</v>
      </c>
      <c r="Q4" s="18" t="s">
        <v>45</v>
      </c>
      <c r="R4" s="18" t="s">
        <v>46</v>
      </c>
      <c r="S4" s="18" t="s">
        <v>47</v>
      </c>
      <c r="T4" s="18" t="s">
        <v>48</v>
      </c>
      <c r="U4" s="18" t="s">
        <v>49</v>
      </c>
      <c r="V4" s="18" t="s">
        <v>50</v>
      </c>
      <c r="W4" s="18" t="s">
        <v>51</v>
      </c>
      <c r="X4" s="18" t="s">
        <v>52</v>
      </c>
      <c r="Y4" s="18" t="s">
        <v>53</v>
      </c>
      <c r="Z4" s="19" t="s">
        <v>54</v>
      </c>
      <c r="AB4" s="3"/>
    </row>
    <row r="5" spans="1:28" ht="18" thickTop="1" thickBot="1" x14ac:dyDescent="0.25">
      <c r="A5" s="4"/>
      <c r="B5" s="182"/>
      <c r="C5" s="55">
        <v>1</v>
      </c>
      <c r="D5" s="55">
        <v>2</v>
      </c>
      <c r="E5" s="55">
        <v>3</v>
      </c>
      <c r="F5" s="55">
        <v>4</v>
      </c>
      <c r="G5" s="55">
        <v>5</v>
      </c>
      <c r="H5" s="55">
        <v>6</v>
      </c>
      <c r="I5" s="55">
        <v>7</v>
      </c>
      <c r="J5" s="55">
        <v>8</v>
      </c>
      <c r="K5" s="55">
        <v>9</v>
      </c>
      <c r="L5" s="55">
        <v>10</v>
      </c>
      <c r="M5" s="55">
        <v>11</v>
      </c>
      <c r="N5" s="55">
        <v>12</v>
      </c>
      <c r="O5" s="78">
        <v>13</v>
      </c>
      <c r="P5" s="55">
        <v>14</v>
      </c>
      <c r="Q5" s="55">
        <v>15</v>
      </c>
      <c r="R5" s="55">
        <v>16</v>
      </c>
      <c r="S5" s="55">
        <v>17</v>
      </c>
      <c r="T5" s="55">
        <v>18</v>
      </c>
      <c r="U5" s="55">
        <v>19</v>
      </c>
      <c r="V5" s="55">
        <v>20</v>
      </c>
      <c r="W5" s="55">
        <v>21</v>
      </c>
      <c r="X5" s="55">
        <v>22</v>
      </c>
      <c r="Y5" s="55">
        <v>23</v>
      </c>
      <c r="Z5" s="55">
        <v>24</v>
      </c>
      <c r="AA5" s="8"/>
    </row>
    <row r="6" spans="1:28" ht="18" thickTop="1" thickBot="1" x14ac:dyDescent="0.25">
      <c r="A6" s="22" t="s">
        <v>55</v>
      </c>
      <c r="B6" s="183"/>
      <c r="C6" s="86"/>
      <c r="D6" s="6"/>
      <c r="E6" s="6"/>
      <c r="F6" s="6"/>
      <c r="G6" s="6"/>
      <c r="H6" s="6"/>
      <c r="I6" s="6"/>
      <c r="J6" s="6"/>
      <c r="K6" s="6"/>
      <c r="L6" s="6"/>
      <c r="M6" s="6"/>
      <c r="N6" s="81"/>
      <c r="O6" s="79"/>
      <c r="P6" s="6"/>
      <c r="Q6" s="6"/>
      <c r="R6" s="6"/>
      <c r="S6" s="6"/>
      <c r="T6" s="6"/>
      <c r="U6" s="6"/>
      <c r="V6" s="6"/>
      <c r="W6" s="6"/>
      <c r="X6" s="6"/>
      <c r="Y6" s="6"/>
      <c r="Z6" s="7"/>
    </row>
    <row r="7" spans="1:28" ht="17" thickTop="1" x14ac:dyDescent="0.2">
      <c r="A7" s="8" t="s">
        <v>56</v>
      </c>
      <c r="B7" s="74"/>
      <c r="C7" s="61"/>
      <c r="D7" s="61"/>
      <c r="E7" s="35"/>
      <c r="F7" s="35"/>
      <c r="G7" s="35"/>
      <c r="H7" s="35"/>
      <c r="I7" s="35"/>
      <c r="J7" s="35"/>
      <c r="K7" s="35"/>
      <c r="L7" s="35"/>
      <c r="M7" s="35"/>
      <c r="N7" s="35"/>
      <c r="O7" s="82"/>
      <c r="P7" s="35"/>
      <c r="Q7" s="35"/>
      <c r="R7" s="35"/>
      <c r="S7" s="35"/>
      <c r="T7" s="35"/>
      <c r="U7" s="35"/>
      <c r="V7" s="35"/>
      <c r="W7" s="35"/>
      <c r="X7" s="35"/>
      <c r="Y7" s="35"/>
      <c r="Z7" s="36"/>
    </row>
    <row r="8" spans="1:28" x14ac:dyDescent="0.2">
      <c r="A8" s="119" t="s">
        <v>57</v>
      </c>
      <c r="B8" s="151">
        <v>75</v>
      </c>
      <c r="C8" s="120">
        <f>C7*$B8</f>
        <v>0</v>
      </c>
      <c r="D8" s="120">
        <f t="shared" ref="D8:Z8" si="0">D7*$B8</f>
        <v>0</v>
      </c>
      <c r="E8" s="120">
        <f t="shared" si="0"/>
        <v>0</v>
      </c>
      <c r="F8" s="120">
        <f t="shared" si="0"/>
        <v>0</v>
      </c>
      <c r="G8" s="120">
        <f t="shared" si="0"/>
        <v>0</v>
      </c>
      <c r="H8" s="120">
        <f t="shared" si="0"/>
        <v>0</v>
      </c>
      <c r="I8" s="120">
        <f t="shared" si="0"/>
        <v>0</v>
      </c>
      <c r="J8" s="120">
        <f t="shared" si="0"/>
        <v>0</v>
      </c>
      <c r="K8" s="120">
        <f t="shared" si="0"/>
        <v>0</v>
      </c>
      <c r="L8" s="120">
        <f t="shared" si="0"/>
        <v>0</v>
      </c>
      <c r="M8" s="120">
        <f t="shared" si="0"/>
        <v>0</v>
      </c>
      <c r="N8" s="120">
        <f t="shared" si="0"/>
        <v>0</v>
      </c>
      <c r="O8" s="121">
        <f>O7*$B8</f>
        <v>0</v>
      </c>
      <c r="P8" s="120">
        <f t="shared" si="0"/>
        <v>0</v>
      </c>
      <c r="Q8" s="120">
        <f>Q7*$B8</f>
        <v>0</v>
      </c>
      <c r="R8" s="120">
        <f t="shared" si="0"/>
        <v>0</v>
      </c>
      <c r="S8" s="120">
        <f t="shared" si="0"/>
        <v>0</v>
      </c>
      <c r="T8" s="120">
        <f t="shared" si="0"/>
        <v>0</v>
      </c>
      <c r="U8" s="120">
        <f t="shared" si="0"/>
        <v>0</v>
      </c>
      <c r="V8" s="120">
        <f t="shared" si="0"/>
        <v>0</v>
      </c>
      <c r="W8" s="120">
        <f t="shared" si="0"/>
        <v>0</v>
      </c>
      <c r="X8" s="120">
        <f t="shared" si="0"/>
        <v>0</v>
      </c>
      <c r="Y8" s="120">
        <f t="shared" si="0"/>
        <v>0</v>
      </c>
      <c r="Z8" s="122">
        <f t="shared" si="0"/>
        <v>0</v>
      </c>
      <c r="AA8" s="8"/>
    </row>
    <row r="9" spans="1:28" x14ac:dyDescent="0.2">
      <c r="A9" s="8" t="s">
        <v>58</v>
      </c>
      <c r="B9" s="152"/>
      <c r="C9" s="61"/>
      <c r="D9" s="61"/>
      <c r="E9" s="35"/>
      <c r="F9" s="35"/>
      <c r="G9" s="35"/>
      <c r="H9" s="35"/>
      <c r="I9" s="35"/>
      <c r="J9" s="35"/>
      <c r="K9" s="35"/>
      <c r="L9" s="35"/>
      <c r="M9" s="35"/>
      <c r="N9" s="35"/>
      <c r="O9" s="80"/>
      <c r="P9" s="35"/>
      <c r="Q9" s="35"/>
      <c r="R9" s="35"/>
      <c r="S9" s="35"/>
      <c r="T9" s="35"/>
      <c r="U9" s="35"/>
      <c r="V9" s="35"/>
      <c r="W9" s="35"/>
      <c r="X9" s="35"/>
      <c r="Y9" s="35"/>
      <c r="Z9" s="35"/>
      <c r="AA9" s="8"/>
    </row>
    <row r="10" spans="1:28" x14ac:dyDescent="0.2">
      <c r="A10" s="119" t="s">
        <v>59</v>
      </c>
      <c r="B10" s="151">
        <v>299</v>
      </c>
      <c r="C10" s="120">
        <f>C9*$B10</f>
        <v>0</v>
      </c>
      <c r="D10" s="120">
        <f t="shared" ref="D10" si="1">D9*$B10</f>
        <v>0</v>
      </c>
      <c r="E10" s="120">
        <f t="shared" ref="E10" si="2">E9*$B10</f>
        <v>0</v>
      </c>
      <c r="F10" s="120">
        <f t="shared" ref="F10" si="3">F9*$B10</f>
        <v>0</v>
      </c>
      <c r="G10" s="120">
        <f t="shared" ref="G10" si="4">G9*$B10</f>
        <v>0</v>
      </c>
      <c r="H10" s="120">
        <f t="shared" ref="H10" si="5">H9*$B10</f>
        <v>0</v>
      </c>
      <c r="I10" s="120">
        <f t="shared" ref="I10" si="6">I9*$B10</f>
        <v>0</v>
      </c>
      <c r="J10" s="120">
        <f t="shared" ref="J10" si="7">J9*$B10</f>
        <v>0</v>
      </c>
      <c r="K10" s="120">
        <f t="shared" ref="K10" si="8">K9*$B10</f>
        <v>0</v>
      </c>
      <c r="L10" s="120">
        <f t="shared" ref="L10" si="9">L9*$B10</f>
        <v>0</v>
      </c>
      <c r="M10" s="120">
        <f t="shared" ref="M10" si="10">M9*$B10</f>
        <v>0</v>
      </c>
      <c r="N10" s="120">
        <f t="shared" ref="N10" si="11">N9*$B10</f>
        <v>0</v>
      </c>
      <c r="O10" s="121">
        <f t="shared" ref="O10" si="12">O9*$B10</f>
        <v>0</v>
      </c>
      <c r="P10" s="120">
        <f t="shared" ref="P10" si="13">P9*$B10</f>
        <v>0</v>
      </c>
      <c r="Q10" s="120">
        <f>Q9*$B10</f>
        <v>0</v>
      </c>
      <c r="R10" s="120">
        <f t="shared" ref="R10" si="14">R9*$B10</f>
        <v>0</v>
      </c>
      <c r="S10" s="120">
        <f t="shared" ref="S10" si="15">S9*$B10</f>
        <v>0</v>
      </c>
      <c r="T10" s="120">
        <f t="shared" ref="T10" si="16">T9*$B10</f>
        <v>0</v>
      </c>
      <c r="U10" s="120">
        <f t="shared" ref="U10" si="17">U9*$B10</f>
        <v>0</v>
      </c>
      <c r="V10" s="120">
        <f t="shared" ref="V10" si="18">V9*$B10</f>
        <v>0</v>
      </c>
      <c r="W10" s="120">
        <f t="shared" ref="W10" si="19">W9*$B10</f>
        <v>0</v>
      </c>
      <c r="X10" s="120">
        <f t="shared" ref="X10" si="20">X9*$B10</f>
        <v>0</v>
      </c>
      <c r="Y10" s="120">
        <f t="shared" ref="Y10" si="21">Y9*$B10</f>
        <v>0</v>
      </c>
      <c r="Z10" s="122">
        <f t="shared" ref="Z10" si="22">Z9*$B10</f>
        <v>0</v>
      </c>
      <c r="AA10" s="8"/>
    </row>
    <row r="11" spans="1:28" x14ac:dyDescent="0.2">
      <c r="A11" s="8" t="s">
        <v>60</v>
      </c>
      <c r="B11" s="152"/>
      <c r="C11" s="61"/>
      <c r="D11" s="61"/>
      <c r="E11" s="35"/>
      <c r="F11" s="35"/>
      <c r="G11" s="35"/>
      <c r="H11" s="35"/>
      <c r="I11" s="35"/>
      <c r="J11" s="35"/>
      <c r="K11" s="35"/>
      <c r="L11" s="35"/>
      <c r="M11" s="35"/>
      <c r="N11" s="35"/>
      <c r="O11" s="80"/>
      <c r="P11" s="35"/>
      <c r="Q11" s="35"/>
      <c r="R11" s="35"/>
      <c r="S11" s="35"/>
      <c r="T11" s="35"/>
      <c r="U11" s="35"/>
      <c r="V11" s="35"/>
      <c r="W11" s="35"/>
      <c r="X11" s="35"/>
      <c r="Y11" s="35"/>
      <c r="Z11" s="35"/>
      <c r="AA11" s="8"/>
    </row>
    <row r="12" spans="1:28" x14ac:dyDescent="0.2">
      <c r="A12" s="119" t="s">
        <v>61</v>
      </c>
      <c r="B12" s="152">
        <v>599</v>
      </c>
      <c r="C12" s="120">
        <f>C11*$B12</f>
        <v>0</v>
      </c>
      <c r="D12" s="120">
        <f>D11*$B12</f>
        <v>0</v>
      </c>
      <c r="E12" s="120">
        <f t="shared" ref="E12" si="23">E11*$B12</f>
        <v>0</v>
      </c>
      <c r="F12" s="120">
        <f t="shared" ref="F12" si="24">F11*$B12</f>
        <v>0</v>
      </c>
      <c r="G12" s="120">
        <f t="shared" ref="G12" si="25">G11*$B12</f>
        <v>0</v>
      </c>
      <c r="H12" s="120">
        <f t="shared" ref="H12" si="26">H11*$B12</f>
        <v>0</v>
      </c>
      <c r="I12" s="120">
        <f t="shared" ref="I12" si="27">I11*$B12</f>
        <v>0</v>
      </c>
      <c r="J12" s="120">
        <f t="shared" ref="J12" si="28">J11*$B12</f>
        <v>0</v>
      </c>
      <c r="K12" s="120">
        <f t="shared" ref="K12" si="29">K11*$B12</f>
        <v>0</v>
      </c>
      <c r="L12" s="120">
        <f t="shared" ref="L12" si="30">L11*$B12</f>
        <v>0</v>
      </c>
      <c r="M12" s="120">
        <f t="shared" ref="M12" si="31">M11*$B12</f>
        <v>0</v>
      </c>
      <c r="N12" s="120">
        <f t="shared" ref="N12" si="32">N11*$B12</f>
        <v>0</v>
      </c>
      <c r="O12" s="121">
        <f t="shared" ref="O12" si="33">O11*$B12</f>
        <v>0</v>
      </c>
      <c r="P12" s="120">
        <f t="shared" ref="P12" si="34">P11*$B12</f>
        <v>0</v>
      </c>
      <c r="Q12" s="120">
        <f>Q11*$B12</f>
        <v>0</v>
      </c>
      <c r="R12" s="120">
        <f t="shared" ref="R12" si="35">R11*$B12</f>
        <v>0</v>
      </c>
      <c r="S12" s="120">
        <f t="shared" ref="S12" si="36">S11*$B12</f>
        <v>0</v>
      </c>
      <c r="T12" s="120">
        <f t="shared" ref="T12" si="37">T11*$B12</f>
        <v>0</v>
      </c>
      <c r="U12" s="120">
        <f t="shared" ref="U12" si="38">U11*$B12</f>
        <v>0</v>
      </c>
      <c r="V12" s="120">
        <f t="shared" ref="V12" si="39">V11*$B12</f>
        <v>0</v>
      </c>
      <c r="W12" s="120">
        <f t="shared" ref="W12" si="40">W11*$B12</f>
        <v>0</v>
      </c>
      <c r="X12" s="120">
        <f t="shared" ref="X12" si="41">X11*$B12</f>
        <v>0</v>
      </c>
      <c r="Y12" s="120">
        <f t="shared" ref="Y12" si="42">Y11*$B12</f>
        <v>0</v>
      </c>
      <c r="Z12" s="120">
        <f t="shared" ref="Z12" si="43">Z11*$B12</f>
        <v>0</v>
      </c>
      <c r="AA12" s="8"/>
    </row>
    <row r="13" spans="1:28" x14ac:dyDescent="0.2">
      <c r="A13" s="8" t="s">
        <v>62</v>
      </c>
      <c r="B13" s="153"/>
      <c r="C13" s="27"/>
      <c r="D13" s="27"/>
      <c r="E13" s="27"/>
      <c r="F13" s="27"/>
      <c r="G13" s="27"/>
      <c r="H13" s="27"/>
      <c r="I13" s="27"/>
      <c r="J13" s="27"/>
      <c r="K13" s="27"/>
      <c r="L13" s="27"/>
      <c r="M13" s="27"/>
      <c r="N13" s="27"/>
      <c r="O13" s="26"/>
      <c r="P13" s="27"/>
      <c r="Q13" s="27"/>
      <c r="R13" s="27"/>
      <c r="S13" s="27"/>
      <c r="T13" s="27"/>
      <c r="U13" s="27"/>
      <c r="V13" s="27"/>
      <c r="W13" s="27"/>
      <c r="X13" s="27"/>
      <c r="Y13" s="27"/>
      <c r="Z13" s="28"/>
    </row>
    <row r="14" spans="1:28" x14ac:dyDescent="0.2">
      <c r="A14" s="119" t="s">
        <v>63</v>
      </c>
      <c r="B14" s="151">
        <v>150</v>
      </c>
      <c r="C14" s="120">
        <f>$B14*C13</f>
        <v>0</v>
      </c>
      <c r="D14" s="120">
        <f>$B14*D13</f>
        <v>0</v>
      </c>
      <c r="E14" s="120">
        <f t="shared" ref="E14:Z14" si="44">$B14*E13</f>
        <v>0</v>
      </c>
      <c r="F14" s="120">
        <f t="shared" si="44"/>
        <v>0</v>
      </c>
      <c r="G14" s="120">
        <f t="shared" si="44"/>
        <v>0</v>
      </c>
      <c r="H14" s="120">
        <f t="shared" si="44"/>
        <v>0</v>
      </c>
      <c r="I14" s="120">
        <f t="shared" si="44"/>
        <v>0</v>
      </c>
      <c r="J14" s="120">
        <f t="shared" si="44"/>
        <v>0</v>
      </c>
      <c r="K14" s="120">
        <f t="shared" si="44"/>
        <v>0</v>
      </c>
      <c r="L14" s="120">
        <f t="shared" si="44"/>
        <v>0</v>
      </c>
      <c r="M14" s="120">
        <f t="shared" si="44"/>
        <v>0</v>
      </c>
      <c r="N14" s="120">
        <f t="shared" si="44"/>
        <v>0</v>
      </c>
      <c r="O14" s="121">
        <f t="shared" si="44"/>
        <v>0</v>
      </c>
      <c r="P14" s="120">
        <f t="shared" si="44"/>
        <v>0</v>
      </c>
      <c r="Q14" s="120">
        <f t="shared" si="44"/>
        <v>0</v>
      </c>
      <c r="R14" s="120">
        <f t="shared" si="44"/>
        <v>0</v>
      </c>
      <c r="S14" s="120">
        <f t="shared" si="44"/>
        <v>0</v>
      </c>
      <c r="T14" s="120">
        <f t="shared" si="44"/>
        <v>0</v>
      </c>
      <c r="U14" s="120">
        <f t="shared" si="44"/>
        <v>0</v>
      </c>
      <c r="V14" s="120">
        <f t="shared" si="44"/>
        <v>0</v>
      </c>
      <c r="W14" s="120">
        <f t="shared" si="44"/>
        <v>0</v>
      </c>
      <c r="X14" s="120">
        <f t="shared" si="44"/>
        <v>0</v>
      </c>
      <c r="Y14" s="120">
        <f t="shared" si="44"/>
        <v>0</v>
      </c>
      <c r="Z14" s="120">
        <f t="shared" si="44"/>
        <v>0</v>
      </c>
      <c r="AA14" s="8"/>
    </row>
    <row r="15" spans="1:28" x14ac:dyDescent="0.2">
      <c r="A15" s="8" t="s">
        <v>13</v>
      </c>
      <c r="B15" s="75"/>
      <c r="C15" s="164">
        <v>0</v>
      </c>
      <c r="D15" s="164">
        <v>0</v>
      </c>
      <c r="E15" s="69">
        <v>0</v>
      </c>
      <c r="F15" s="164">
        <v>0</v>
      </c>
      <c r="G15" s="69">
        <v>0</v>
      </c>
      <c r="H15" s="69">
        <v>0</v>
      </c>
      <c r="I15" s="69">
        <v>0</v>
      </c>
      <c r="J15" s="69">
        <v>0</v>
      </c>
      <c r="K15" s="69">
        <v>0</v>
      </c>
      <c r="L15" s="69">
        <v>0</v>
      </c>
      <c r="M15" s="69">
        <v>0</v>
      </c>
      <c r="N15" s="69">
        <v>0</v>
      </c>
      <c r="O15" s="24">
        <v>0</v>
      </c>
      <c r="P15" s="69">
        <v>0</v>
      </c>
      <c r="Q15" s="69">
        <v>0</v>
      </c>
      <c r="R15" s="69">
        <v>0</v>
      </c>
      <c r="S15" s="69">
        <v>0</v>
      </c>
      <c r="T15" s="69">
        <v>0</v>
      </c>
      <c r="U15" s="69">
        <v>0</v>
      </c>
      <c r="V15" s="69">
        <v>0</v>
      </c>
      <c r="W15" s="69">
        <v>0</v>
      </c>
      <c r="X15" s="69">
        <v>0</v>
      </c>
      <c r="Y15" s="69">
        <v>0</v>
      </c>
      <c r="Z15" s="69">
        <v>0</v>
      </c>
      <c r="AA15" s="8"/>
    </row>
    <row r="16" spans="1:28" x14ac:dyDescent="0.2">
      <c r="A16" s="12" t="s">
        <v>16</v>
      </c>
      <c r="B16" s="75"/>
      <c r="C16" s="164">
        <v>0</v>
      </c>
      <c r="D16" s="164">
        <v>0</v>
      </c>
      <c r="E16" s="164">
        <v>0</v>
      </c>
      <c r="F16" s="164">
        <v>0</v>
      </c>
      <c r="G16" s="69">
        <v>0</v>
      </c>
      <c r="H16" s="69">
        <v>0</v>
      </c>
      <c r="I16" s="69">
        <v>0</v>
      </c>
      <c r="J16" s="69">
        <v>0</v>
      </c>
      <c r="K16" s="69">
        <v>0</v>
      </c>
      <c r="L16" s="69">
        <v>0</v>
      </c>
      <c r="M16" s="69">
        <v>0</v>
      </c>
      <c r="N16" s="69">
        <v>0</v>
      </c>
      <c r="O16" s="24">
        <v>0</v>
      </c>
      <c r="P16" s="69">
        <v>0</v>
      </c>
      <c r="Q16" s="69">
        <v>0</v>
      </c>
      <c r="R16" s="69">
        <v>0</v>
      </c>
      <c r="S16" s="69">
        <v>0</v>
      </c>
      <c r="T16" s="69">
        <v>0</v>
      </c>
      <c r="U16" s="69">
        <v>0</v>
      </c>
      <c r="V16" s="69">
        <v>0</v>
      </c>
      <c r="W16" s="69">
        <v>0</v>
      </c>
      <c r="X16" s="69">
        <v>0</v>
      </c>
      <c r="Y16" s="69">
        <v>0</v>
      </c>
      <c r="Z16" s="69">
        <v>0</v>
      </c>
      <c r="AA16" s="8"/>
    </row>
    <row r="17" spans="1:27" ht="17" thickBot="1" x14ac:dyDescent="0.25">
      <c r="A17" s="12"/>
      <c r="B17" s="75"/>
      <c r="C17" s="69"/>
      <c r="D17" s="69"/>
      <c r="E17" s="69"/>
      <c r="F17" s="69"/>
      <c r="G17" s="69"/>
      <c r="H17" s="69"/>
      <c r="I17" s="69"/>
      <c r="J17" s="69"/>
      <c r="K17" s="69"/>
      <c r="L17" s="69"/>
      <c r="M17" s="32"/>
      <c r="N17" s="38"/>
      <c r="O17" s="31"/>
      <c r="P17" s="69"/>
      <c r="Q17" s="69"/>
      <c r="R17" s="69"/>
      <c r="S17" s="69"/>
      <c r="T17" s="69"/>
      <c r="U17" s="69"/>
      <c r="V17" s="69"/>
      <c r="W17" s="69"/>
      <c r="X17" s="69"/>
      <c r="Y17" s="69"/>
      <c r="Z17" s="69"/>
      <c r="AA17" s="8"/>
    </row>
    <row r="18" spans="1:27" ht="17" thickTop="1" x14ac:dyDescent="0.2">
      <c r="A18" s="123" t="s">
        <v>64</v>
      </c>
      <c r="B18" s="124"/>
      <c r="C18" s="150"/>
      <c r="D18" s="111">
        <f>D19-C19</f>
        <v>0</v>
      </c>
      <c r="E18" s="111">
        <f t="shared" ref="E18:Z18" si="45">E19-D19</f>
        <v>0</v>
      </c>
      <c r="F18" s="111">
        <f t="shared" si="45"/>
        <v>0</v>
      </c>
      <c r="G18" s="111">
        <f t="shared" si="45"/>
        <v>0</v>
      </c>
      <c r="H18" s="111">
        <f t="shared" si="45"/>
        <v>0</v>
      </c>
      <c r="I18" s="111">
        <f t="shared" si="45"/>
        <v>0</v>
      </c>
      <c r="J18" s="111">
        <f t="shared" si="45"/>
        <v>0</v>
      </c>
      <c r="K18" s="111">
        <f t="shared" si="45"/>
        <v>0</v>
      </c>
      <c r="L18" s="111">
        <f t="shared" si="45"/>
        <v>0</v>
      </c>
      <c r="M18" s="111">
        <f t="shared" si="45"/>
        <v>0</v>
      </c>
      <c r="N18" s="111">
        <f t="shared" si="45"/>
        <v>0</v>
      </c>
      <c r="O18" s="149">
        <f t="shared" si="45"/>
        <v>0</v>
      </c>
      <c r="P18" s="111">
        <f t="shared" si="45"/>
        <v>0</v>
      </c>
      <c r="Q18" s="111">
        <f t="shared" si="45"/>
        <v>0</v>
      </c>
      <c r="R18" s="111">
        <f t="shared" si="45"/>
        <v>0</v>
      </c>
      <c r="S18" s="111">
        <f t="shared" si="45"/>
        <v>0</v>
      </c>
      <c r="T18" s="111">
        <f t="shared" si="45"/>
        <v>0</v>
      </c>
      <c r="U18" s="111">
        <f t="shared" si="45"/>
        <v>0</v>
      </c>
      <c r="V18" s="111">
        <f t="shared" si="45"/>
        <v>0</v>
      </c>
      <c r="W18" s="111">
        <f t="shared" si="45"/>
        <v>0</v>
      </c>
      <c r="X18" s="111">
        <f t="shared" si="45"/>
        <v>0</v>
      </c>
      <c r="Y18" s="111">
        <f t="shared" si="45"/>
        <v>0</v>
      </c>
      <c r="Z18" s="111">
        <f t="shared" si="45"/>
        <v>0</v>
      </c>
      <c r="AA18" s="8"/>
    </row>
    <row r="19" spans="1:27" x14ac:dyDescent="0.2">
      <c r="A19" s="119" t="s">
        <v>65</v>
      </c>
      <c r="B19" s="125"/>
      <c r="C19" s="126">
        <f>C7+C9+C11</f>
        <v>0</v>
      </c>
      <c r="D19" s="126">
        <f>D7+D9+D11</f>
        <v>0</v>
      </c>
      <c r="E19" s="126">
        <f>E7+E9+E11</f>
        <v>0</v>
      </c>
      <c r="F19" s="126">
        <f>F7+F9+F11</f>
        <v>0</v>
      </c>
      <c r="G19" s="126">
        <f t="shared" ref="G19:Z19" si="46">G7+G9+G11</f>
        <v>0</v>
      </c>
      <c r="H19" s="126">
        <f t="shared" si="46"/>
        <v>0</v>
      </c>
      <c r="I19" s="126">
        <f t="shared" si="46"/>
        <v>0</v>
      </c>
      <c r="J19" s="126">
        <f t="shared" si="46"/>
        <v>0</v>
      </c>
      <c r="K19" s="126">
        <f t="shared" si="46"/>
        <v>0</v>
      </c>
      <c r="L19" s="126">
        <f t="shared" si="46"/>
        <v>0</v>
      </c>
      <c r="M19" s="126">
        <f t="shared" si="46"/>
        <v>0</v>
      </c>
      <c r="N19" s="126">
        <f t="shared" si="46"/>
        <v>0</v>
      </c>
      <c r="O19" s="128">
        <f t="shared" si="46"/>
        <v>0</v>
      </c>
      <c r="P19" s="126">
        <f t="shared" si="46"/>
        <v>0</v>
      </c>
      <c r="Q19" s="126">
        <f t="shared" si="46"/>
        <v>0</v>
      </c>
      <c r="R19" s="126">
        <f t="shared" si="46"/>
        <v>0</v>
      </c>
      <c r="S19" s="126">
        <f t="shared" si="46"/>
        <v>0</v>
      </c>
      <c r="T19" s="126">
        <f t="shared" si="46"/>
        <v>0</v>
      </c>
      <c r="U19" s="126">
        <f t="shared" si="46"/>
        <v>0</v>
      </c>
      <c r="V19" s="126">
        <f t="shared" si="46"/>
        <v>0</v>
      </c>
      <c r="W19" s="126">
        <f t="shared" si="46"/>
        <v>0</v>
      </c>
      <c r="X19" s="126">
        <f t="shared" si="46"/>
        <v>0</v>
      </c>
      <c r="Y19" s="126">
        <f t="shared" si="46"/>
        <v>0</v>
      </c>
      <c r="Z19" s="126">
        <f t="shared" si="46"/>
        <v>0</v>
      </c>
      <c r="AA19" s="8"/>
    </row>
    <row r="20" spans="1:27" x14ac:dyDescent="0.2">
      <c r="A20" s="119" t="s">
        <v>66</v>
      </c>
      <c r="B20" s="125"/>
      <c r="C20" s="126">
        <f>C13</f>
        <v>0</v>
      </c>
      <c r="D20" s="126">
        <f t="shared" ref="D20:Z20" si="47">D13</f>
        <v>0</v>
      </c>
      <c r="E20" s="126">
        <f t="shared" si="47"/>
        <v>0</v>
      </c>
      <c r="F20" s="126">
        <f t="shared" si="47"/>
        <v>0</v>
      </c>
      <c r="G20" s="126">
        <f t="shared" si="47"/>
        <v>0</v>
      </c>
      <c r="H20" s="126">
        <f t="shared" si="47"/>
        <v>0</v>
      </c>
      <c r="I20" s="126">
        <f t="shared" si="47"/>
        <v>0</v>
      </c>
      <c r="J20" s="126">
        <f t="shared" si="47"/>
        <v>0</v>
      </c>
      <c r="K20" s="126">
        <f t="shared" si="47"/>
        <v>0</v>
      </c>
      <c r="L20" s="126">
        <f t="shared" si="47"/>
        <v>0</v>
      </c>
      <c r="M20" s="126">
        <f t="shared" si="47"/>
        <v>0</v>
      </c>
      <c r="N20" s="127">
        <f t="shared" si="47"/>
        <v>0</v>
      </c>
      <c r="O20" s="128">
        <f t="shared" si="47"/>
        <v>0</v>
      </c>
      <c r="P20" s="126">
        <f t="shared" si="47"/>
        <v>0</v>
      </c>
      <c r="Q20" s="126">
        <f t="shared" si="47"/>
        <v>0</v>
      </c>
      <c r="R20" s="126">
        <f t="shared" si="47"/>
        <v>0</v>
      </c>
      <c r="S20" s="126">
        <f t="shared" si="47"/>
        <v>0</v>
      </c>
      <c r="T20" s="126">
        <f t="shared" si="47"/>
        <v>0</v>
      </c>
      <c r="U20" s="126">
        <f t="shared" si="47"/>
        <v>0</v>
      </c>
      <c r="V20" s="126">
        <f t="shared" si="47"/>
        <v>0</v>
      </c>
      <c r="W20" s="126">
        <f t="shared" si="47"/>
        <v>0</v>
      </c>
      <c r="X20" s="126">
        <f t="shared" si="47"/>
        <v>0</v>
      </c>
      <c r="Y20" s="126">
        <f t="shared" si="47"/>
        <v>0</v>
      </c>
      <c r="Z20" s="126">
        <f t="shared" si="47"/>
        <v>0</v>
      </c>
      <c r="AA20" s="8"/>
    </row>
    <row r="21" spans="1:27" x14ac:dyDescent="0.2">
      <c r="A21" s="129" t="s">
        <v>67</v>
      </c>
      <c r="B21" s="130"/>
      <c r="C21" s="131">
        <f>C19+C20</f>
        <v>0</v>
      </c>
      <c r="D21" s="131">
        <f t="shared" ref="D21:Y21" si="48">D19+D20</f>
        <v>0</v>
      </c>
      <c r="E21" s="131">
        <f>E19+E20</f>
        <v>0</v>
      </c>
      <c r="F21" s="131">
        <f t="shared" si="48"/>
        <v>0</v>
      </c>
      <c r="G21" s="131">
        <f t="shared" si="48"/>
        <v>0</v>
      </c>
      <c r="H21" s="131">
        <f t="shared" si="48"/>
        <v>0</v>
      </c>
      <c r="I21" s="131">
        <f t="shared" si="48"/>
        <v>0</v>
      </c>
      <c r="J21" s="131">
        <f t="shared" si="48"/>
        <v>0</v>
      </c>
      <c r="K21" s="131">
        <f t="shared" si="48"/>
        <v>0</v>
      </c>
      <c r="L21" s="131">
        <f t="shared" si="48"/>
        <v>0</v>
      </c>
      <c r="M21" s="131">
        <f t="shared" si="48"/>
        <v>0</v>
      </c>
      <c r="N21" s="131">
        <f t="shared" si="48"/>
        <v>0</v>
      </c>
      <c r="O21" s="132">
        <f t="shared" si="48"/>
        <v>0</v>
      </c>
      <c r="P21" s="131">
        <f t="shared" si="48"/>
        <v>0</v>
      </c>
      <c r="Q21" s="131">
        <f t="shared" si="48"/>
        <v>0</v>
      </c>
      <c r="R21" s="131">
        <f t="shared" si="48"/>
        <v>0</v>
      </c>
      <c r="S21" s="131">
        <f t="shared" si="48"/>
        <v>0</v>
      </c>
      <c r="T21" s="131">
        <f t="shared" si="48"/>
        <v>0</v>
      </c>
      <c r="U21" s="131">
        <f t="shared" si="48"/>
        <v>0</v>
      </c>
      <c r="V21" s="131">
        <f t="shared" si="48"/>
        <v>0</v>
      </c>
      <c r="W21" s="131">
        <f t="shared" si="48"/>
        <v>0</v>
      </c>
      <c r="X21" s="131">
        <f t="shared" si="48"/>
        <v>0</v>
      </c>
      <c r="Y21" s="131">
        <f t="shared" si="48"/>
        <v>0</v>
      </c>
      <c r="Z21" s="131">
        <f>Z19+Z20</f>
        <v>0</v>
      </c>
      <c r="AA21" s="8"/>
    </row>
    <row r="22" spans="1:27" ht="17" thickBot="1" x14ac:dyDescent="0.25">
      <c r="A22" s="133" t="s">
        <v>68</v>
      </c>
      <c r="B22" s="134"/>
      <c r="C22" s="135">
        <f>C8++C10+C12+C14+C15+C16</f>
        <v>0</v>
      </c>
      <c r="D22" s="136">
        <f>D8++D10+D12+D14+D15+D16</f>
        <v>0</v>
      </c>
      <c r="E22" s="136">
        <f t="shared" ref="E22:Z22" si="49">E8++E10+E12+E14+E15+E16</f>
        <v>0</v>
      </c>
      <c r="F22" s="136">
        <f t="shared" si="49"/>
        <v>0</v>
      </c>
      <c r="G22" s="136">
        <f t="shared" si="49"/>
        <v>0</v>
      </c>
      <c r="H22" s="136">
        <f t="shared" si="49"/>
        <v>0</v>
      </c>
      <c r="I22" s="136">
        <f t="shared" si="49"/>
        <v>0</v>
      </c>
      <c r="J22" s="136">
        <f t="shared" si="49"/>
        <v>0</v>
      </c>
      <c r="K22" s="136">
        <f t="shared" si="49"/>
        <v>0</v>
      </c>
      <c r="L22" s="136">
        <f t="shared" si="49"/>
        <v>0</v>
      </c>
      <c r="M22" s="136">
        <f t="shared" si="49"/>
        <v>0</v>
      </c>
      <c r="N22" s="136">
        <f t="shared" si="49"/>
        <v>0</v>
      </c>
      <c r="O22" s="135">
        <f t="shared" si="49"/>
        <v>0</v>
      </c>
      <c r="P22" s="136">
        <f t="shared" si="49"/>
        <v>0</v>
      </c>
      <c r="Q22" s="136">
        <f t="shared" si="49"/>
        <v>0</v>
      </c>
      <c r="R22" s="136">
        <f t="shared" si="49"/>
        <v>0</v>
      </c>
      <c r="S22" s="136">
        <f t="shared" si="49"/>
        <v>0</v>
      </c>
      <c r="T22" s="136">
        <f t="shared" si="49"/>
        <v>0</v>
      </c>
      <c r="U22" s="136">
        <f t="shared" si="49"/>
        <v>0</v>
      </c>
      <c r="V22" s="136">
        <f t="shared" si="49"/>
        <v>0</v>
      </c>
      <c r="W22" s="136">
        <f t="shared" si="49"/>
        <v>0</v>
      </c>
      <c r="X22" s="136">
        <f t="shared" si="49"/>
        <v>0</v>
      </c>
      <c r="Y22" s="136">
        <f t="shared" si="49"/>
        <v>0</v>
      </c>
      <c r="Z22" s="137">
        <f t="shared" si="49"/>
        <v>0</v>
      </c>
      <c r="AA22" s="8"/>
    </row>
    <row r="23" spans="1:27" ht="18" thickTop="1" thickBot="1" x14ac:dyDescent="0.25">
      <c r="A23" s="5"/>
      <c r="B23" s="14"/>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7" x14ac:dyDescent="0.2">
      <c r="A24" s="15"/>
      <c r="B24" s="83"/>
      <c r="C24" s="29" t="s">
        <v>43</v>
      </c>
      <c r="D24" s="29" t="s">
        <v>44</v>
      </c>
      <c r="E24" s="29" t="s">
        <v>45</v>
      </c>
      <c r="F24" s="29" t="s">
        <v>46</v>
      </c>
      <c r="G24" s="29" t="s">
        <v>47</v>
      </c>
      <c r="H24" s="29" t="s">
        <v>48</v>
      </c>
      <c r="I24" s="29" t="s">
        <v>49</v>
      </c>
      <c r="J24" s="29" t="s">
        <v>50</v>
      </c>
      <c r="K24" s="29" t="s">
        <v>51</v>
      </c>
      <c r="L24" s="29" t="s">
        <v>52</v>
      </c>
      <c r="M24" s="29" t="s">
        <v>53</v>
      </c>
      <c r="N24" s="29" t="s">
        <v>54</v>
      </c>
      <c r="O24" s="57" t="s">
        <v>43</v>
      </c>
      <c r="P24" s="29" t="s">
        <v>44</v>
      </c>
      <c r="Q24" s="29" t="s">
        <v>45</v>
      </c>
      <c r="R24" s="29" t="s">
        <v>46</v>
      </c>
      <c r="S24" s="29" t="s">
        <v>47</v>
      </c>
      <c r="T24" s="29" t="s">
        <v>48</v>
      </c>
      <c r="U24" s="29" t="s">
        <v>49</v>
      </c>
      <c r="V24" s="29" t="s">
        <v>50</v>
      </c>
      <c r="W24" s="29" t="s">
        <v>51</v>
      </c>
      <c r="X24" s="29" t="s">
        <v>52</v>
      </c>
      <c r="Y24" s="29" t="s">
        <v>53</v>
      </c>
      <c r="Z24" s="30" t="s">
        <v>54</v>
      </c>
    </row>
    <row r="25" spans="1:27" ht="17" thickBot="1" x14ac:dyDescent="0.25">
      <c r="A25" s="16" t="s">
        <v>69</v>
      </c>
      <c r="B25" s="172"/>
      <c r="C25" s="173">
        <v>1</v>
      </c>
      <c r="D25" s="174">
        <v>2</v>
      </c>
      <c r="E25" s="174">
        <v>3</v>
      </c>
      <c r="F25" s="174">
        <v>4</v>
      </c>
      <c r="G25" s="174">
        <v>5</v>
      </c>
      <c r="H25" s="174">
        <v>6</v>
      </c>
      <c r="I25" s="174">
        <v>7</v>
      </c>
      <c r="J25" s="174">
        <v>8</v>
      </c>
      <c r="K25" s="174">
        <v>9</v>
      </c>
      <c r="L25" s="174">
        <v>10</v>
      </c>
      <c r="M25" s="174">
        <v>11</v>
      </c>
      <c r="N25" s="174">
        <v>12</v>
      </c>
      <c r="O25" s="173">
        <v>13</v>
      </c>
      <c r="P25" s="174">
        <v>14</v>
      </c>
      <c r="Q25" s="174">
        <v>15</v>
      </c>
      <c r="R25" s="174">
        <v>16</v>
      </c>
      <c r="S25" s="174">
        <v>17</v>
      </c>
      <c r="T25" s="174">
        <v>18</v>
      </c>
      <c r="U25" s="174">
        <v>19</v>
      </c>
      <c r="V25" s="174">
        <v>20</v>
      </c>
      <c r="W25" s="174">
        <v>21</v>
      </c>
      <c r="X25" s="174">
        <v>22</v>
      </c>
      <c r="Y25" s="174">
        <v>23</v>
      </c>
      <c r="Z25" s="174">
        <v>24</v>
      </c>
      <c r="AA25" s="8"/>
    </row>
    <row r="26" spans="1:27" ht="17" thickTop="1" x14ac:dyDescent="0.2">
      <c r="A26" s="8" t="s">
        <v>30</v>
      </c>
      <c r="B26" s="175"/>
      <c r="C26" s="69">
        <v>0</v>
      </c>
      <c r="D26" s="69">
        <v>0</v>
      </c>
      <c r="E26" s="69">
        <v>0</v>
      </c>
      <c r="F26" s="69">
        <v>0</v>
      </c>
      <c r="G26" s="69">
        <v>0</v>
      </c>
      <c r="H26" s="69">
        <v>0</v>
      </c>
      <c r="I26" s="69">
        <v>0</v>
      </c>
      <c r="J26" s="69">
        <v>0</v>
      </c>
      <c r="K26" s="69">
        <v>0</v>
      </c>
      <c r="L26" s="69">
        <v>0</v>
      </c>
      <c r="M26" s="69">
        <v>0</v>
      </c>
      <c r="N26" s="165">
        <v>0</v>
      </c>
      <c r="O26" s="69">
        <v>0</v>
      </c>
      <c r="P26" s="69">
        <v>0</v>
      </c>
      <c r="Q26" s="69">
        <v>0</v>
      </c>
      <c r="R26" s="69">
        <v>0</v>
      </c>
      <c r="S26" s="69">
        <v>0</v>
      </c>
      <c r="T26" s="69">
        <v>0</v>
      </c>
      <c r="U26" s="69">
        <v>0</v>
      </c>
      <c r="V26" s="69">
        <v>0</v>
      </c>
      <c r="W26" s="69">
        <v>0</v>
      </c>
      <c r="X26" s="69">
        <v>0</v>
      </c>
      <c r="Y26" s="69">
        <v>0</v>
      </c>
      <c r="Z26" s="176">
        <v>0</v>
      </c>
    </row>
    <row r="27" spans="1:27" x14ac:dyDescent="0.2">
      <c r="A27" s="8" t="s">
        <v>8</v>
      </c>
      <c r="B27" s="175"/>
      <c r="C27" s="69">
        <v>0</v>
      </c>
      <c r="D27" s="69">
        <v>0</v>
      </c>
      <c r="E27" s="69">
        <v>0</v>
      </c>
      <c r="F27" s="69">
        <v>0</v>
      </c>
      <c r="G27" s="69">
        <v>0</v>
      </c>
      <c r="H27" s="69">
        <v>0</v>
      </c>
      <c r="I27" s="69">
        <v>0</v>
      </c>
      <c r="J27" s="69">
        <v>0</v>
      </c>
      <c r="K27" s="69">
        <v>0</v>
      </c>
      <c r="L27" s="69">
        <v>0</v>
      </c>
      <c r="M27" s="69">
        <v>0</v>
      </c>
      <c r="N27" s="165">
        <v>0</v>
      </c>
      <c r="O27" s="69">
        <v>0</v>
      </c>
      <c r="P27" s="69">
        <v>0</v>
      </c>
      <c r="Q27" s="69">
        <v>0</v>
      </c>
      <c r="R27" s="69">
        <v>0</v>
      </c>
      <c r="S27" s="69">
        <v>0</v>
      </c>
      <c r="T27" s="69">
        <v>0</v>
      </c>
      <c r="U27" s="69">
        <v>0</v>
      </c>
      <c r="V27" s="69">
        <v>0</v>
      </c>
      <c r="W27" s="69">
        <v>0</v>
      </c>
      <c r="X27" s="69">
        <v>0</v>
      </c>
      <c r="Y27" s="69">
        <v>0</v>
      </c>
      <c r="Z27" s="25">
        <v>0</v>
      </c>
    </row>
    <row r="28" spans="1:27" x14ac:dyDescent="0.2">
      <c r="A28" s="8" t="s">
        <v>26</v>
      </c>
      <c r="B28" s="175"/>
      <c r="C28" s="69">
        <v>0</v>
      </c>
      <c r="D28" s="69">
        <v>0</v>
      </c>
      <c r="E28" s="69">
        <v>0</v>
      </c>
      <c r="F28" s="69">
        <v>0</v>
      </c>
      <c r="G28" s="69">
        <v>0</v>
      </c>
      <c r="H28" s="69">
        <v>0</v>
      </c>
      <c r="I28" s="69">
        <v>0</v>
      </c>
      <c r="J28" s="69">
        <v>0</v>
      </c>
      <c r="K28" s="69">
        <v>0</v>
      </c>
      <c r="L28" s="69">
        <v>0</v>
      </c>
      <c r="M28" s="69">
        <v>0</v>
      </c>
      <c r="N28" s="165">
        <v>0</v>
      </c>
      <c r="O28" s="69">
        <v>0</v>
      </c>
      <c r="P28" s="69">
        <v>0</v>
      </c>
      <c r="Q28" s="69">
        <v>0</v>
      </c>
      <c r="R28" s="69">
        <v>0</v>
      </c>
      <c r="S28" s="69">
        <v>0</v>
      </c>
      <c r="T28" s="69">
        <v>0</v>
      </c>
      <c r="U28" s="69">
        <v>0</v>
      </c>
      <c r="V28" s="69">
        <v>0</v>
      </c>
      <c r="W28" s="69">
        <v>0</v>
      </c>
      <c r="X28" s="69">
        <v>0</v>
      </c>
      <c r="Y28" s="69">
        <v>0</v>
      </c>
      <c r="Z28" s="25">
        <v>0</v>
      </c>
    </row>
    <row r="29" spans="1:27" x14ac:dyDescent="0.2">
      <c r="A29" s="8" t="s">
        <v>21</v>
      </c>
      <c r="B29" s="175"/>
      <c r="C29" s="69">
        <v>0</v>
      </c>
      <c r="D29" s="69">
        <v>0</v>
      </c>
      <c r="E29" s="69">
        <v>0</v>
      </c>
      <c r="F29" s="69">
        <v>0</v>
      </c>
      <c r="G29" s="69">
        <v>0</v>
      </c>
      <c r="H29" s="69">
        <v>0</v>
      </c>
      <c r="I29" s="69">
        <v>0</v>
      </c>
      <c r="J29" s="69">
        <v>0</v>
      </c>
      <c r="K29" s="69">
        <v>0</v>
      </c>
      <c r="L29" s="69">
        <v>0</v>
      </c>
      <c r="M29" s="69">
        <v>0</v>
      </c>
      <c r="N29" s="165">
        <v>0</v>
      </c>
      <c r="O29" s="69">
        <v>0</v>
      </c>
      <c r="P29" s="69">
        <v>0</v>
      </c>
      <c r="Q29" s="69">
        <v>0</v>
      </c>
      <c r="R29" s="69">
        <v>0</v>
      </c>
      <c r="S29" s="69">
        <v>0</v>
      </c>
      <c r="T29" s="69">
        <v>0</v>
      </c>
      <c r="U29" s="69">
        <v>0</v>
      </c>
      <c r="V29" s="69">
        <v>0</v>
      </c>
      <c r="W29" s="69">
        <v>0</v>
      </c>
      <c r="X29" s="69">
        <v>0</v>
      </c>
      <c r="Y29" s="69">
        <v>0</v>
      </c>
      <c r="Z29" s="25">
        <v>0</v>
      </c>
    </row>
    <row r="30" spans="1:27" x14ac:dyDescent="0.2">
      <c r="A30" s="8" t="s">
        <v>32</v>
      </c>
      <c r="B30" s="175"/>
      <c r="C30" s="69">
        <v>0</v>
      </c>
      <c r="D30" s="69">
        <v>0</v>
      </c>
      <c r="E30" s="69">
        <v>0</v>
      </c>
      <c r="F30" s="69">
        <v>0</v>
      </c>
      <c r="G30" s="69">
        <v>0</v>
      </c>
      <c r="H30" s="69">
        <v>0</v>
      </c>
      <c r="I30" s="69">
        <v>0</v>
      </c>
      <c r="J30" s="69">
        <v>0</v>
      </c>
      <c r="K30" s="69">
        <v>0</v>
      </c>
      <c r="L30" s="69">
        <v>0</v>
      </c>
      <c r="M30" s="69">
        <v>0</v>
      </c>
      <c r="N30" s="165">
        <v>0</v>
      </c>
      <c r="O30" s="69">
        <v>0</v>
      </c>
      <c r="P30" s="69">
        <v>0</v>
      </c>
      <c r="Q30" s="69">
        <v>0</v>
      </c>
      <c r="R30" s="69">
        <v>0</v>
      </c>
      <c r="S30" s="69">
        <v>0</v>
      </c>
      <c r="T30" s="69">
        <v>0</v>
      </c>
      <c r="U30" s="69">
        <v>0</v>
      </c>
      <c r="V30" s="69">
        <v>0</v>
      </c>
      <c r="W30" s="69">
        <v>0</v>
      </c>
      <c r="X30" s="69">
        <v>0</v>
      </c>
      <c r="Y30" s="69">
        <v>0</v>
      </c>
      <c r="Z30" s="25">
        <v>0</v>
      </c>
    </row>
    <row r="31" spans="1:27" x14ac:dyDescent="0.2">
      <c r="A31" s="8" t="s">
        <v>37</v>
      </c>
      <c r="B31" s="175"/>
      <c r="C31" s="69">
        <v>0</v>
      </c>
      <c r="D31" s="69">
        <v>0</v>
      </c>
      <c r="E31" s="69">
        <v>0</v>
      </c>
      <c r="F31" s="69">
        <v>0</v>
      </c>
      <c r="G31" s="69">
        <v>0</v>
      </c>
      <c r="H31" s="69">
        <v>0</v>
      </c>
      <c r="I31" s="69">
        <v>0</v>
      </c>
      <c r="J31" s="69">
        <v>0</v>
      </c>
      <c r="K31" s="69">
        <v>0</v>
      </c>
      <c r="L31" s="69">
        <v>0</v>
      </c>
      <c r="M31" s="69">
        <v>0</v>
      </c>
      <c r="N31" s="165">
        <v>0</v>
      </c>
      <c r="O31" s="69">
        <v>0</v>
      </c>
      <c r="P31" s="69">
        <v>0</v>
      </c>
      <c r="Q31" s="69">
        <v>0</v>
      </c>
      <c r="R31" s="69">
        <v>0</v>
      </c>
      <c r="S31" s="69">
        <v>0</v>
      </c>
      <c r="T31" s="69">
        <v>0</v>
      </c>
      <c r="U31" s="69">
        <v>0</v>
      </c>
      <c r="V31" s="69">
        <v>0</v>
      </c>
      <c r="W31" s="69">
        <v>0</v>
      </c>
      <c r="X31" s="69">
        <v>0</v>
      </c>
      <c r="Y31" s="69">
        <v>0</v>
      </c>
      <c r="Z31" s="25">
        <v>0</v>
      </c>
    </row>
    <row r="32" spans="1:27" x14ac:dyDescent="0.2">
      <c r="A32" s="8" t="s">
        <v>10</v>
      </c>
      <c r="B32" s="175"/>
      <c r="C32" s="69">
        <v>0</v>
      </c>
      <c r="D32" s="69">
        <v>0</v>
      </c>
      <c r="E32" s="69">
        <v>0</v>
      </c>
      <c r="F32" s="69">
        <v>0</v>
      </c>
      <c r="G32" s="69">
        <v>0</v>
      </c>
      <c r="H32" s="69">
        <v>0</v>
      </c>
      <c r="I32" s="69">
        <v>0</v>
      </c>
      <c r="J32" s="69">
        <v>0</v>
      </c>
      <c r="K32" s="69">
        <v>0</v>
      </c>
      <c r="L32" s="69">
        <v>0</v>
      </c>
      <c r="M32" s="69">
        <v>0</v>
      </c>
      <c r="N32" s="165">
        <v>0</v>
      </c>
      <c r="O32" s="69">
        <v>0</v>
      </c>
      <c r="P32" s="69">
        <v>0</v>
      </c>
      <c r="Q32" s="69">
        <v>0</v>
      </c>
      <c r="R32" s="69">
        <v>0</v>
      </c>
      <c r="S32" s="69">
        <v>0</v>
      </c>
      <c r="T32" s="69">
        <v>0</v>
      </c>
      <c r="U32" s="69">
        <v>0</v>
      </c>
      <c r="V32" s="69">
        <v>0</v>
      </c>
      <c r="W32" s="69">
        <v>0</v>
      </c>
      <c r="X32" s="69">
        <v>0</v>
      </c>
      <c r="Y32" s="69">
        <v>0</v>
      </c>
      <c r="Z32" s="25">
        <v>0</v>
      </c>
    </row>
    <row r="33" spans="1:30" x14ac:dyDescent="0.2">
      <c r="A33" s="8" t="s">
        <v>11</v>
      </c>
      <c r="B33" s="175"/>
      <c r="C33" s="69">
        <v>0</v>
      </c>
      <c r="D33" s="69">
        <v>0</v>
      </c>
      <c r="E33" s="69">
        <v>0</v>
      </c>
      <c r="F33" s="69">
        <v>0</v>
      </c>
      <c r="G33" s="69">
        <v>0</v>
      </c>
      <c r="H33" s="69">
        <v>0</v>
      </c>
      <c r="I33" s="69">
        <v>0</v>
      </c>
      <c r="J33" s="69">
        <v>0</v>
      </c>
      <c r="K33" s="69">
        <v>0</v>
      </c>
      <c r="L33" s="69">
        <v>0</v>
      </c>
      <c r="M33" s="69">
        <v>0</v>
      </c>
      <c r="N33" s="165">
        <v>0</v>
      </c>
      <c r="O33" s="69">
        <v>0</v>
      </c>
      <c r="P33" s="69">
        <v>0</v>
      </c>
      <c r="Q33" s="69">
        <v>0</v>
      </c>
      <c r="R33" s="69">
        <v>0</v>
      </c>
      <c r="S33" s="69">
        <v>0</v>
      </c>
      <c r="T33" s="69">
        <v>0</v>
      </c>
      <c r="U33" s="69">
        <v>0</v>
      </c>
      <c r="V33" s="69">
        <v>0</v>
      </c>
      <c r="W33" s="69">
        <v>0</v>
      </c>
      <c r="X33" s="69">
        <v>0</v>
      </c>
      <c r="Y33" s="69">
        <v>0</v>
      </c>
      <c r="Z33" s="25">
        <v>0</v>
      </c>
    </row>
    <row r="34" spans="1:30" x14ac:dyDescent="0.2">
      <c r="A34" s="8" t="s">
        <v>23</v>
      </c>
      <c r="B34" s="175"/>
      <c r="C34" s="69">
        <v>0</v>
      </c>
      <c r="D34" s="69">
        <v>0</v>
      </c>
      <c r="E34" s="69">
        <v>0</v>
      </c>
      <c r="F34" s="69">
        <v>0</v>
      </c>
      <c r="G34" s="69">
        <v>0</v>
      </c>
      <c r="H34" s="69">
        <v>0</v>
      </c>
      <c r="I34" s="69">
        <v>0</v>
      </c>
      <c r="J34" s="69">
        <v>0</v>
      </c>
      <c r="K34" s="69">
        <v>0</v>
      </c>
      <c r="L34" s="69">
        <v>0</v>
      </c>
      <c r="M34" s="69">
        <v>0</v>
      </c>
      <c r="N34" s="165">
        <v>0</v>
      </c>
      <c r="O34" s="69">
        <v>0</v>
      </c>
      <c r="P34" s="69">
        <v>0</v>
      </c>
      <c r="Q34" s="69">
        <v>0</v>
      </c>
      <c r="R34" s="69">
        <v>0</v>
      </c>
      <c r="S34" s="69">
        <v>0</v>
      </c>
      <c r="T34" s="69">
        <v>0</v>
      </c>
      <c r="U34" s="69">
        <v>0</v>
      </c>
      <c r="V34" s="69">
        <v>0</v>
      </c>
      <c r="W34" s="69">
        <v>0</v>
      </c>
      <c r="X34" s="69">
        <v>0</v>
      </c>
      <c r="Y34" s="69">
        <v>0</v>
      </c>
      <c r="Z34" s="25">
        <v>0</v>
      </c>
    </row>
    <row r="35" spans="1:30" x14ac:dyDescent="0.2">
      <c r="A35" s="8" t="s">
        <v>14</v>
      </c>
      <c r="B35" s="175"/>
      <c r="C35" s="69">
        <v>0</v>
      </c>
      <c r="D35" s="69">
        <v>0</v>
      </c>
      <c r="E35" s="69">
        <v>0</v>
      </c>
      <c r="F35" s="69">
        <v>0</v>
      </c>
      <c r="G35" s="69">
        <v>0</v>
      </c>
      <c r="H35" s="69">
        <v>0</v>
      </c>
      <c r="I35" s="69">
        <v>0</v>
      </c>
      <c r="J35" s="69">
        <v>0</v>
      </c>
      <c r="K35" s="69">
        <v>0</v>
      </c>
      <c r="L35" s="69">
        <v>0</v>
      </c>
      <c r="M35" s="69">
        <v>0</v>
      </c>
      <c r="N35" s="165">
        <v>0</v>
      </c>
      <c r="O35" s="69">
        <v>0</v>
      </c>
      <c r="P35" s="69">
        <v>0</v>
      </c>
      <c r="Q35" s="69">
        <v>0</v>
      </c>
      <c r="R35" s="69">
        <v>0</v>
      </c>
      <c r="S35" s="69">
        <v>0</v>
      </c>
      <c r="T35" s="69">
        <v>0</v>
      </c>
      <c r="U35" s="69">
        <v>0</v>
      </c>
      <c r="V35" s="69">
        <v>0</v>
      </c>
      <c r="W35" s="69">
        <v>0</v>
      </c>
      <c r="X35" s="69">
        <v>0</v>
      </c>
      <c r="Y35" s="69">
        <v>0</v>
      </c>
      <c r="Z35" s="25">
        <v>0</v>
      </c>
    </row>
    <row r="36" spans="1:30" x14ac:dyDescent="0.2">
      <c r="A36" s="8" t="s">
        <v>17</v>
      </c>
      <c r="B36" s="175"/>
      <c r="C36" s="69">
        <v>0</v>
      </c>
      <c r="D36" s="69">
        <v>0</v>
      </c>
      <c r="E36" s="69">
        <v>0</v>
      </c>
      <c r="F36" s="69">
        <v>0</v>
      </c>
      <c r="G36" s="69">
        <v>0</v>
      </c>
      <c r="H36" s="69">
        <v>0</v>
      </c>
      <c r="I36" s="69">
        <v>0</v>
      </c>
      <c r="J36" s="69">
        <v>0</v>
      </c>
      <c r="K36" s="69">
        <v>0</v>
      </c>
      <c r="L36" s="69">
        <v>0</v>
      </c>
      <c r="M36" s="69">
        <v>0</v>
      </c>
      <c r="N36" s="165">
        <v>0</v>
      </c>
      <c r="O36" s="69">
        <v>0</v>
      </c>
      <c r="P36" s="69">
        <v>0</v>
      </c>
      <c r="Q36" s="69">
        <v>0</v>
      </c>
      <c r="R36" s="69">
        <v>0</v>
      </c>
      <c r="S36" s="69">
        <v>0</v>
      </c>
      <c r="T36" s="69">
        <v>0</v>
      </c>
      <c r="U36" s="69">
        <v>0</v>
      </c>
      <c r="V36" s="69">
        <v>0</v>
      </c>
      <c r="W36" s="69">
        <v>0</v>
      </c>
      <c r="X36" s="69">
        <v>0</v>
      </c>
      <c r="Y36" s="69">
        <v>0</v>
      </c>
      <c r="Z36" s="25">
        <v>0</v>
      </c>
    </row>
    <row r="37" spans="1:30" x14ac:dyDescent="0.2">
      <c r="A37" s="8" t="s">
        <v>29</v>
      </c>
      <c r="B37" s="175"/>
      <c r="C37" s="69">
        <v>0</v>
      </c>
      <c r="D37" s="69">
        <v>0</v>
      </c>
      <c r="E37" s="69">
        <v>0</v>
      </c>
      <c r="F37" s="69">
        <v>0</v>
      </c>
      <c r="G37" s="69">
        <v>0</v>
      </c>
      <c r="H37" s="69">
        <v>0</v>
      </c>
      <c r="I37" s="69">
        <v>0</v>
      </c>
      <c r="J37" s="69">
        <v>0</v>
      </c>
      <c r="K37" s="69">
        <v>0</v>
      </c>
      <c r="L37" s="69">
        <v>0</v>
      </c>
      <c r="M37" s="69">
        <v>0</v>
      </c>
      <c r="N37" s="165">
        <v>0</v>
      </c>
      <c r="O37" s="69">
        <v>0</v>
      </c>
      <c r="P37" s="69">
        <v>0</v>
      </c>
      <c r="Q37" s="69">
        <v>0</v>
      </c>
      <c r="R37" s="69">
        <v>0</v>
      </c>
      <c r="S37" s="69">
        <v>0</v>
      </c>
      <c r="T37" s="69">
        <v>0</v>
      </c>
      <c r="U37" s="69">
        <v>0</v>
      </c>
      <c r="V37" s="69">
        <v>0</v>
      </c>
      <c r="W37" s="69">
        <v>0</v>
      </c>
      <c r="X37" s="69">
        <v>0</v>
      </c>
      <c r="Y37" s="69">
        <v>0</v>
      </c>
      <c r="Z37" s="25">
        <v>0</v>
      </c>
    </row>
    <row r="38" spans="1:30" x14ac:dyDescent="0.2">
      <c r="A38" s="8" t="s">
        <v>12</v>
      </c>
      <c r="B38" s="175"/>
      <c r="C38" s="69">
        <v>0</v>
      </c>
      <c r="D38" s="69">
        <v>0</v>
      </c>
      <c r="E38" s="69">
        <v>0</v>
      </c>
      <c r="F38" s="69">
        <v>0</v>
      </c>
      <c r="G38" s="69">
        <v>0</v>
      </c>
      <c r="H38" s="69">
        <v>0</v>
      </c>
      <c r="I38" s="69">
        <v>0</v>
      </c>
      <c r="J38" s="69">
        <v>0</v>
      </c>
      <c r="K38" s="69">
        <v>0</v>
      </c>
      <c r="L38" s="69">
        <v>0</v>
      </c>
      <c r="M38" s="69">
        <v>0</v>
      </c>
      <c r="N38" s="165">
        <v>0</v>
      </c>
      <c r="O38" s="69">
        <v>0</v>
      </c>
      <c r="P38" s="69">
        <v>0</v>
      </c>
      <c r="Q38" s="69">
        <v>0</v>
      </c>
      <c r="R38" s="69">
        <v>0</v>
      </c>
      <c r="S38" s="69">
        <v>0</v>
      </c>
      <c r="T38" s="69">
        <v>0</v>
      </c>
      <c r="U38" s="69">
        <v>0</v>
      </c>
      <c r="V38" s="69">
        <v>0</v>
      </c>
      <c r="W38" s="69">
        <v>0</v>
      </c>
      <c r="X38" s="69">
        <v>0</v>
      </c>
      <c r="Y38" s="69">
        <v>0</v>
      </c>
      <c r="Z38" s="25">
        <v>0</v>
      </c>
    </row>
    <row r="39" spans="1:30" x14ac:dyDescent="0.2">
      <c r="A39" s="8" t="s">
        <v>24</v>
      </c>
      <c r="B39" s="175"/>
      <c r="C39" s="69">
        <v>0</v>
      </c>
      <c r="D39" s="69">
        <v>0</v>
      </c>
      <c r="E39" s="69">
        <v>0</v>
      </c>
      <c r="F39" s="69">
        <v>0</v>
      </c>
      <c r="G39" s="69">
        <v>0</v>
      </c>
      <c r="H39" s="69">
        <v>0</v>
      </c>
      <c r="I39" s="69">
        <v>0</v>
      </c>
      <c r="J39" s="69">
        <v>0</v>
      </c>
      <c r="K39" s="69">
        <v>0</v>
      </c>
      <c r="L39" s="69">
        <v>0</v>
      </c>
      <c r="M39" s="69">
        <v>0</v>
      </c>
      <c r="N39" s="165">
        <v>0</v>
      </c>
      <c r="O39" s="69">
        <v>0</v>
      </c>
      <c r="P39" s="69">
        <v>0</v>
      </c>
      <c r="Q39" s="69">
        <v>0</v>
      </c>
      <c r="R39" s="69">
        <v>0</v>
      </c>
      <c r="S39" s="69">
        <v>0</v>
      </c>
      <c r="T39" s="69">
        <v>0</v>
      </c>
      <c r="U39" s="69">
        <v>0</v>
      </c>
      <c r="V39" s="69">
        <v>0</v>
      </c>
      <c r="W39" s="69">
        <v>0</v>
      </c>
      <c r="X39" s="69">
        <v>0</v>
      </c>
      <c r="Y39" s="69">
        <v>0</v>
      </c>
      <c r="Z39" s="25">
        <v>0</v>
      </c>
      <c r="AD39" s="3"/>
    </row>
    <row r="40" spans="1:30" x14ac:dyDescent="0.2">
      <c r="A40" s="8" t="s">
        <v>28</v>
      </c>
      <c r="B40" s="175"/>
      <c r="C40" s="69">
        <v>0</v>
      </c>
      <c r="D40" s="69">
        <v>0</v>
      </c>
      <c r="E40" s="69">
        <v>0</v>
      </c>
      <c r="F40" s="69">
        <v>0</v>
      </c>
      <c r="G40" s="69">
        <v>0</v>
      </c>
      <c r="H40" s="69">
        <v>0</v>
      </c>
      <c r="I40" s="69">
        <v>0</v>
      </c>
      <c r="J40" s="69">
        <v>0</v>
      </c>
      <c r="K40" s="69">
        <v>0</v>
      </c>
      <c r="L40" s="69">
        <v>0</v>
      </c>
      <c r="M40" s="69">
        <v>0</v>
      </c>
      <c r="N40" s="165">
        <v>0</v>
      </c>
      <c r="O40" s="69">
        <v>0</v>
      </c>
      <c r="P40" s="69">
        <v>0</v>
      </c>
      <c r="Q40" s="69">
        <v>0</v>
      </c>
      <c r="R40" s="69">
        <v>0</v>
      </c>
      <c r="S40" s="69">
        <v>0</v>
      </c>
      <c r="T40" s="69">
        <v>0</v>
      </c>
      <c r="U40" s="69">
        <v>0</v>
      </c>
      <c r="V40" s="69">
        <v>0</v>
      </c>
      <c r="W40" s="69">
        <v>0</v>
      </c>
      <c r="X40" s="69">
        <v>0</v>
      </c>
      <c r="Y40" s="69">
        <v>0</v>
      </c>
      <c r="Z40" s="25">
        <v>0</v>
      </c>
    </row>
    <row r="41" spans="1:30" x14ac:dyDescent="0.2">
      <c r="A41" s="8" t="s">
        <v>34</v>
      </c>
      <c r="B41" s="175"/>
      <c r="C41" s="69">
        <v>0</v>
      </c>
      <c r="D41" s="69">
        <v>0</v>
      </c>
      <c r="E41" s="69">
        <v>0</v>
      </c>
      <c r="F41" s="69">
        <v>0</v>
      </c>
      <c r="G41" s="69">
        <v>0</v>
      </c>
      <c r="H41" s="69">
        <v>0</v>
      </c>
      <c r="I41" s="69">
        <v>0</v>
      </c>
      <c r="J41" s="69">
        <v>0</v>
      </c>
      <c r="K41" s="69">
        <v>0</v>
      </c>
      <c r="L41" s="69">
        <v>0</v>
      </c>
      <c r="M41" s="69">
        <v>0</v>
      </c>
      <c r="N41" s="165">
        <v>0</v>
      </c>
      <c r="O41" s="69">
        <v>0</v>
      </c>
      <c r="P41" s="69">
        <v>0</v>
      </c>
      <c r="Q41" s="69">
        <v>0</v>
      </c>
      <c r="R41" s="69">
        <v>0</v>
      </c>
      <c r="S41" s="69">
        <v>0</v>
      </c>
      <c r="T41" s="69">
        <v>0</v>
      </c>
      <c r="U41" s="69">
        <v>0</v>
      </c>
      <c r="V41" s="69">
        <v>0</v>
      </c>
      <c r="W41" s="69">
        <v>0</v>
      </c>
      <c r="X41" s="69">
        <v>0</v>
      </c>
      <c r="Y41" s="69">
        <v>0</v>
      </c>
      <c r="Z41" s="25">
        <v>0</v>
      </c>
    </row>
    <row r="42" spans="1:30" x14ac:dyDescent="0.2">
      <c r="A42" s="8" t="s">
        <v>35</v>
      </c>
      <c r="B42" s="175"/>
      <c r="C42" s="69">
        <v>0</v>
      </c>
      <c r="D42" s="69">
        <v>0</v>
      </c>
      <c r="E42" s="69">
        <v>0</v>
      </c>
      <c r="F42" s="69">
        <v>0</v>
      </c>
      <c r="G42" s="69">
        <v>0</v>
      </c>
      <c r="H42" s="69">
        <v>0</v>
      </c>
      <c r="I42" s="69">
        <v>0</v>
      </c>
      <c r="J42" s="69">
        <v>0</v>
      </c>
      <c r="K42" s="69">
        <v>0</v>
      </c>
      <c r="L42" s="69">
        <v>0</v>
      </c>
      <c r="M42" s="69">
        <v>0</v>
      </c>
      <c r="N42" s="165">
        <v>0</v>
      </c>
      <c r="O42" s="69">
        <v>0</v>
      </c>
      <c r="P42" s="69">
        <v>0</v>
      </c>
      <c r="Q42" s="69">
        <v>0</v>
      </c>
      <c r="R42" s="69">
        <v>0</v>
      </c>
      <c r="S42" s="69">
        <v>0</v>
      </c>
      <c r="T42" s="69">
        <v>0</v>
      </c>
      <c r="U42" s="69">
        <v>0</v>
      </c>
      <c r="V42" s="69">
        <v>0</v>
      </c>
      <c r="W42" s="69">
        <v>0</v>
      </c>
      <c r="X42" s="69">
        <v>0</v>
      </c>
      <c r="Y42" s="69">
        <v>0</v>
      </c>
      <c r="Z42" s="25">
        <v>0</v>
      </c>
    </row>
    <row r="43" spans="1:30" x14ac:dyDescent="0.2">
      <c r="A43" s="8" t="s">
        <v>36</v>
      </c>
      <c r="B43" s="175"/>
      <c r="C43" s="69">
        <v>0</v>
      </c>
      <c r="D43" s="69">
        <v>0</v>
      </c>
      <c r="E43" s="69">
        <v>0</v>
      </c>
      <c r="F43" s="69">
        <v>0</v>
      </c>
      <c r="G43" s="69">
        <v>0</v>
      </c>
      <c r="H43" s="69">
        <v>0</v>
      </c>
      <c r="I43" s="69">
        <v>0</v>
      </c>
      <c r="J43" s="69">
        <v>0</v>
      </c>
      <c r="K43" s="69">
        <v>0</v>
      </c>
      <c r="L43" s="69">
        <v>0</v>
      </c>
      <c r="M43" s="69">
        <v>0</v>
      </c>
      <c r="N43" s="165">
        <v>0</v>
      </c>
      <c r="O43" s="69">
        <v>0</v>
      </c>
      <c r="P43" s="69">
        <v>0</v>
      </c>
      <c r="Q43" s="69">
        <v>0</v>
      </c>
      <c r="R43" s="69">
        <v>0</v>
      </c>
      <c r="S43" s="69">
        <v>0</v>
      </c>
      <c r="T43" s="69">
        <v>0</v>
      </c>
      <c r="U43" s="69">
        <v>0</v>
      </c>
      <c r="V43" s="69">
        <v>0</v>
      </c>
      <c r="W43" s="69">
        <v>0</v>
      </c>
      <c r="X43" s="69">
        <v>0</v>
      </c>
      <c r="Y43" s="69">
        <v>0</v>
      </c>
      <c r="Z43" s="25">
        <v>0</v>
      </c>
    </row>
    <row r="44" spans="1:30" x14ac:dyDescent="0.2">
      <c r="A44" s="8" t="s">
        <v>38</v>
      </c>
      <c r="B44" s="175"/>
      <c r="C44" s="69">
        <v>0</v>
      </c>
      <c r="D44" s="69">
        <v>0</v>
      </c>
      <c r="E44" s="69">
        <v>0</v>
      </c>
      <c r="F44" s="69">
        <v>0</v>
      </c>
      <c r="G44" s="69">
        <v>0</v>
      </c>
      <c r="H44" s="69">
        <v>0</v>
      </c>
      <c r="I44" s="69">
        <v>0</v>
      </c>
      <c r="J44" s="69">
        <v>0</v>
      </c>
      <c r="K44" s="69">
        <v>0</v>
      </c>
      <c r="L44" s="69">
        <v>0</v>
      </c>
      <c r="M44" s="69">
        <v>0</v>
      </c>
      <c r="N44" s="165">
        <v>0</v>
      </c>
      <c r="O44" s="69">
        <v>0</v>
      </c>
      <c r="P44" s="69">
        <v>0</v>
      </c>
      <c r="Q44" s="69">
        <v>0</v>
      </c>
      <c r="R44" s="69">
        <v>0</v>
      </c>
      <c r="S44" s="69">
        <v>0</v>
      </c>
      <c r="T44" s="69">
        <v>0</v>
      </c>
      <c r="U44" s="69">
        <v>0</v>
      </c>
      <c r="V44" s="69">
        <v>0</v>
      </c>
      <c r="W44" s="69">
        <v>0</v>
      </c>
      <c r="X44" s="69">
        <v>0</v>
      </c>
      <c r="Y44" s="69">
        <v>0</v>
      </c>
      <c r="Z44" s="25">
        <v>0</v>
      </c>
    </row>
    <row r="45" spans="1:30" x14ac:dyDescent="0.2">
      <c r="A45" s="8" t="s">
        <v>20</v>
      </c>
      <c r="B45" s="175"/>
      <c r="C45" s="69">
        <v>0</v>
      </c>
      <c r="D45" s="69">
        <v>0</v>
      </c>
      <c r="E45" s="69">
        <v>0</v>
      </c>
      <c r="F45" s="69">
        <v>0</v>
      </c>
      <c r="G45" s="69">
        <v>0</v>
      </c>
      <c r="H45" s="69">
        <v>0</v>
      </c>
      <c r="I45" s="69">
        <v>0</v>
      </c>
      <c r="J45" s="69">
        <v>0</v>
      </c>
      <c r="K45" s="69">
        <v>0</v>
      </c>
      <c r="L45" s="69">
        <v>0</v>
      </c>
      <c r="M45" s="69">
        <v>0</v>
      </c>
      <c r="N45" s="165">
        <v>0</v>
      </c>
      <c r="O45" s="69">
        <v>0</v>
      </c>
      <c r="P45" s="69">
        <v>0</v>
      </c>
      <c r="Q45" s="69">
        <v>0</v>
      </c>
      <c r="R45" s="69">
        <v>0</v>
      </c>
      <c r="S45" s="69">
        <v>0</v>
      </c>
      <c r="T45" s="69">
        <v>0</v>
      </c>
      <c r="U45" s="69">
        <v>0</v>
      </c>
      <c r="V45" s="69">
        <v>0</v>
      </c>
      <c r="W45" s="69">
        <v>0</v>
      </c>
      <c r="X45" s="69">
        <v>0</v>
      </c>
      <c r="Y45" s="69">
        <v>0</v>
      </c>
      <c r="Z45" s="25">
        <v>0</v>
      </c>
    </row>
    <row r="46" spans="1:30" x14ac:dyDescent="0.2">
      <c r="A46" s="8" t="s">
        <v>15</v>
      </c>
      <c r="B46" s="175"/>
      <c r="C46" s="69">
        <v>0</v>
      </c>
      <c r="D46" s="69">
        <v>0</v>
      </c>
      <c r="E46" s="69">
        <v>0</v>
      </c>
      <c r="F46" s="69">
        <v>0</v>
      </c>
      <c r="G46" s="69">
        <v>0</v>
      </c>
      <c r="H46" s="69">
        <v>0</v>
      </c>
      <c r="I46" s="69">
        <v>0</v>
      </c>
      <c r="J46" s="69">
        <v>0</v>
      </c>
      <c r="K46" s="69">
        <v>0</v>
      </c>
      <c r="L46" s="69">
        <v>0</v>
      </c>
      <c r="M46" s="69">
        <v>0</v>
      </c>
      <c r="N46" s="165">
        <v>0</v>
      </c>
      <c r="O46" s="69">
        <v>0</v>
      </c>
      <c r="P46" s="69">
        <v>0</v>
      </c>
      <c r="Q46" s="69">
        <v>0</v>
      </c>
      <c r="R46" s="69">
        <v>0</v>
      </c>
      <c r="S46" s="69">
        <v>0</v>
      </c>
      <c r="T46" s="69">
        <v>0</v>
      </c>
      <c r="U46" s="69">
        <v>0</v>
      </c>
      <c r="V46" s="69">
        <v>0</v>
      </c>
      <c r="W46" s="69">
        <v>0</v>
      </c>
      <c r="X46" s="69">
        <v>0</v>
      </c>
      <c r="Y46" s="69">
        <v>0</v>
      </c>
      <c r="Z46" s="25">
        <v>0</v>
      </c>
    </row>
    <row r="47" spans="1:30" x14ac:dyDescent="0.2">
      <c r="A47" s="8" t="s">
        <v>39</v>
      </c>
      <c r="B47" s="175"/>
      <c r="C47" s="69">
        <v>0</v>
      </c>
      <c r="D47" s="69">
        <v>0</v>
      </c>
      <c r="E47" s="69">
        <v>0</v>
      </c>
      <c r="F47" s="69">
        <v>0</v>
      </c>
      <c r="G47" s="69">
        <v>0</v>
      </c>
      <c r="H47" s="69">
        <v>0</v>
      </c>
      <c r="I47" s="69">
        <v>0</v>
      </c>
      <c r="J47" s="69">
        <v>0</v>
      </c>
      <c r="K47" s="69">
        <v>0</v>
      </c>
      <c r="L47" s="69">
        <v>0</v>
      </c>
      <c r="M47" s="69">
        <v>0</v>
      </c>
      <c r="N47" s="165">
        <v>0</v>
      </c>
      <c r="O47" s="69">
        <v>0</v>
      </c>
      <c r="P47" s="69">
        <v>0</v>
      </c>
      <c r="Q47" s="69">
        <v>0</v>
      </c>
      <c r="R47" s="69">
        <v>0</v>
      </c>
      <c r="S47" s="69">
        <v>0</v>
      </c>
      <c r="T47" s="69">
        <v>0</v>
      </c>
      <c r="U47" s="69">
        <v>0</v>
      </c>
      <c r="V47" s="69">
        <v>0</v>
      </c>
      <c r="W47" s="69">
        <v>0</v>
      </c>
      <c r="X47" s="69">
        <v>0</v>
      </c>
      <c r="Y47" s="69">
        <v>0</v>
      </c>
      <c r="Z47" s="25">
        <v>0</v>
      </c>
    </row>
    <row r="48" spans="1:30" x14ac:dyDescent="0.2">
      <c r="A48" s="8" t="s">
        <v>27</v>
      </c>
      <c r="B48" s="175"/>
      <c r="C48" s="69">
        <v>0</v>
      </c>
      <c r="D48" s="69">
        <v>0</v>
      </c>
      <c r="E48" s="69">
        <v>0</v>
      </c>
      <c r="F48" s="69">
        <v>0</v>
      </c>
      <c r="G48" s="69">
        <v>0</v>
      </c>
      <c r="H48" s="69">
        <v>0</v>
      </c>
      <c r="I48" s="69">
        <v>0</v>
      </c>
      <c r="J48" s="69">
        <v>0</v>
      </c>
      <c r="K48" s="69">
        <v>0</v>
      </c>
      <c r="L48" s="69">
        <v>0</v>
      </c>
      <c r="M48" s="69">
        <v>0</v>
      </c>
      <c r="N48" s="165">
        <v>0</v>
      </c>
      <c r="O48" s="69">
        <v>0</v>
      </c>
      <c r="P48" s="69">
        <v>0</v>
      </c>
      <c r="Q48" s="69">
        <v>0</v>
      </c>
      <c r="R48" s="69">
        <v>0</v>
      </c>
      <c r="S48" s="69">
        <v>0</v>
      </c>
      <c r="T48" s="69">
        <v>0</v>
      </c>
      <c r="U48" s="69">
        <v>0</v>
      </c>
      <c r="V48" s="69">
        <v>0</v>
      </c>
      <c r="W48" s="69">
        <v>0</v>
      </c>
      <c r="X48" s="69">
        <v>0</v>
      </c>
      <c r="Y48" s="69">
        <v>0</v>
      </c>
      <c r="Z48" s="25">
        <v>0</v>
      </c>
    </row>
    <row r="49" spans="1:28" x14ac:dyDescent="0.2">
      <c r="A49" s="8" t="s">
        <v>13</v>
      </c>
      <c r="B49" s="175"/>
      <c r="C49" s="69">
        <v>0</v>
      </c>
      <c r="D49" s="69">
        <v>0</v>
      </c>
      <c r="E49" s="69">
        <v>0</v>
      </c>
      <c r="F49" s="69">
        <v>0</v>
      </c>
      <c r="G49" s="69">
        <v>0</v>
      </c>
      <c r="H49" s="69">
        <v>0</v>
      </c>
      <c r="I49" s="69">
        <v>0</v>
      </c>
      <c r="J49" s="69">
        <v>0</v>
      </c>
      <c r="K49" s="69">
        <v>0</v>
      </c>
      <c r="L49" s="69">
        <v>0</v>
      </c>
      <c r="M49" s="69">
        <v>0</v>
      </c>
      <c r="N49" s="165">
        <v>0</v>
      </c>
      <c r="O49" s="69">
        <v>0</v>
      </c>
      <c r="P49" s="69">
        <v>0</v>
      </c>
      <c r="Q49" s="69">
        <v>0</v>
      </c>
      <c r="R49" s="69">
        <v>0</v>
      </c>
      <c r="S49" s="69">
        <v>0</v>
      </c>
      <c r="T49" s="69">
        <v>0</v>
      </c>
      <c r="U49" s="69">
        <v>0</v>
      </c>
      <c r="V49" s="69">
        <v>0</v>
      </c>
      <c r="W49" s="69">
        <v>0</v>
      </c>
      <c r="X49" s="69">
        <v>0</v>
      </c>
      <c r="Y49" s="69">
        <v>0</v>
      </c>
      <c r="Z49" s="25">
        <v>0</v>
      </c>
    </row>
    <row r="50" spans="1:28" x14ac:dyDescent="0.2">
      <c r="A50" s="8" t="s">
        <v>16</v>
      </c>
      <c r="B50" s="175"/>
      <c r="C50" s="69">
        <v>0</v>
      </c>
      <c r="D50" s="69">
        <v>0</v>
      </c>
      <c r="E50" s="69">
        <v>0</v>
      </c>
      <c r="F50" s="69">
        <v>0</v>
      </c>
      <c r="G50" s="69">
        <v>0</v>
      </c>
      <c r="H50" s="69">
        <v>0</v>
      </c>
      <c r="I50" s="69">
        <v>0</v>
      </c>
      <c r="J50" s="69">
        <v>0</v>
      </c>
      <c r="K50" s="69">
        <v>0</v>
      </c>
      <c r="L50" s="69">
        <v>0</v>
      </c>
      <c r="M50" s="69">
        <v>0</v>
      </c>
      <c r="N50" s="165">
        <v>0</v>
      </c>
      <c r="O50" s="69">
        <v>0</v>
      </c>
      <c r="P50" s="69">
        <v>0</v>
      </c>
      <c r="Q50" s="69">
        <v>0</v>
      </c>
      <c r="R50" s="69">
        <v>0</v>
      </c>
      <c r="S50" s="69">
        <v>0</v>
      </c>
      <c r="T50" s="69">
        <v>0</v>
      </c>
      <c r="U50" s="69">
        <v>0</v>
      </c>
      <c r="V50" s="69">
        <v>0</v>
      </c>
      <c r="W50" s="69">
        <v>0</v>
      </c>
      <c r="X50" s="69">
        <v>0</v>
      </c>
      <c r="Y50" s="69">
        <v>0</v>
      </c>
      <c r="Z50" s="25">
        <v>0</v>
      </c>
      <c r="AB50" s="3"/>
    </row>
    <row r="51" spans="1:28" x14ac:dyDescent="0.2">
      <c r="A51" s="8" t="s">
        <v>18</v>
      </c>
      <c r="B51" s="175"/>
      <c r="C51" s="69">
        <v>0</v>
      </c>
      <c r="D51" s="69">
        <v>0</v>
      </c>
      <c r="E51" s="69">
        <v>0</v>
      </c>
      <c r="F51" s="69">
        <v>0</v>
      </c>
      <c r="G51" s="69">
        <v>0</v>
      </c>
      <c r="H51" s="69">
        <v>0</v>
      </c>
      <c r="I51" s="69">
        <v>0</v>
      </c>
      <c r="J51" s="69">
        <v>0</v>
      </c>
      <c r="K51" s="69">
        <v>0</v>
      </c>
      <c r="L51" s="69">
        <v>0</v>
      </c>
      <c r="M51" s="69">
        <v>0</v>
      </c>
      <c r="N51" s="165">
        <v>0</v>
      </c>
      <c r="O51" s="69">
        <v>0</v>
      </c>
      <c r="P51" s="69">
        <v>0</v>
      </c>
      <c r="Q51" s="69">
        <v>0</v>
      </c>
      <c r="R51" s="69">
        <v>0</v>
      </c>
      <c r="S51" s="69">
        <v>0</v>
      </c>
      <c r="T51" s="69">
        <v>0</v>
      </c>
      <c r="U51" s="69">
        <v>0</v>
      </c>
      <c r="V51" s="69">
        <v>0</v>
      </c>
      <c r="W51" s="69">
        <v>0</v>
      </c>
      <c r="X51" s="69">
        <v>0</v>
      </c>
      <c r="Y51" s="69">
        <v>0</v>
      </c>
      <c r="Z51" s="25">
        <v>0</v>
      </c>
      <c r="AB51" s="3"/>
    </row>
    <row r="52" spans="1:28" x14ac:dyDescent="0.2">
      <c r="A52" s="8" t="s">
        <v>25</v>
      </c>
      <c r="B52" s="175"/>
      <c r="C52" s="69">
        <v>0</v>
      </c>
      <c r="D52" s="69">
        <v>0</v>
      </c>
      <c r="E52" s="69">
        <v>0</v>
      </c>
      <c r="F52" s="69">
        <v>0</v>
      </c>
      <c r="G52" s="69">
        <v>0</v>
      </c>
      <c r="H52" s="69">
        <v>0</v>
      </c>
      <c r="I52" s="69">
        <v>0</v>
      </c>
      <c r="J52" s="69">
        <v>0</v>
      </c>
      <c r="K52" s="69">
        <v>0</v>
      </c>
      <c r="L52" s="69">
        <v>0</v>
      </c>
      <c r="M52" s="69">
        <v>0</v>
      </c>
      <c r="N52" s="165">
        <v>0</v>
      </c>
      <c r="O52" s="69">
        <v>0</v>
      </c>
      <c r="P52" s="69">
        <v>0</v>
      </c>
      <c r="Q52" s="69">
        <v>0</v>
      </c>
      <c r="R52" s="69">
        <v>0</v>
      </c>
      <c r="S52" s="69">
        <v>0</v>
      </c>
      <c r="T52" s="69">
        <v>0</v>
      </c>
      <c r="U52" s="69">
        <v>0</v>
      </c>
      <c r="V52" s="69">
        <v>0</v>
      </c>
      <c r="W52" s="69">
        <v>0</v>
      </c>
      <c r="X52" s="69">
        <v>0</v>
      </c>
      <c r="Y52" s="69">
        <v>0</v>
      </c>
      <c r="Z52" s="25">
        <v>0</v>
      </c>
      <c r="AB52" s="3"/>
    </row>
    <row r="53" spans="1:28" x14ac:dyDescent="0.2">
      <c r="A53" s="8" t="s">
        <v>22</v>
      </c>
      <c r="B53" s="175"/>
      <c r="C53" s="69">
        <v>0</v>
      </c>
      <c r="D53" s="69">
        <v>0</v>
      </c>
      <c r="E53" s="69">
        <v>0</v>
      </c>
      <c r="F53" s="69">
        <v>0</v>
      </c>
      <c r="G53" s="69">
        <v>0</v>
      </c>
      <c r="H53" s="69">
        <v>0</v>
      </c>
      <c r="I53" s="69">
        <v>0</v>
      </c>
      <c r="J53" s="69">
        <v>0</v>
      </c>
      <c r="K53" s="69">
        <v>0</v>
      </c>
      <c r="L53" s="69">
        <v>0</v>
      </c>
      <c r="M53" s="69">
        <v>0</v>
      </c>
      <c r="N53" s="165">
        <v>0</v>
      </c>
      <c r="O53" s="69">
        <v>0</v>
      </c>
      <c r="P53" s="69">
        <v>0</v>
      </c>
      <c r="Q53" s="69">
        <v>0</v>
      </c>
      <c r="R53" s="69">
        <v>0</v>
      </c>
      <c r="S53" s="69">
        <v>0</v>
      </c>
      <c r="T53" s="69">
        <v>0</v>
      </c>
      <c r="U53" s="69">
        <v>0</v>
      </c>
      <c r="V53" s="69">
        <v>0</v>
      </c>
      <c r="W53" s="69">
        <v>0</v>
      </c>
      <c r="X53" s="69">
        <v>0</v>
      </c>
      <c r="Y53" s="69">
        <v>0</v>
      </c>
      <c r="Z53" s="25">
        <v>0</v>
      </c>
      <c r="AB53" s="3"/>
    </row>
    <row r="54" spans="1:28" x14ac:dyDescent="0.2">
      <c r="A54" s="8" t="s">
        <v>19</v>
      </c>
      <c r="B54" s="175"/>
      <c r="C54" s="69">
        <v>0</v>
      </c>
      <c r="D54" s="69">
        <v>0</v>
      </c>
      <c r="E54" s="69">
        <v>0</v>
      </c>
      <c r="F54" s="69">
        <v>0</v>
      </c>
      <c r="G54" s="69">
        <v>0</v>
      </c>
      <c r="H54" s="69">
        <v>0</v>
      </c>
      <c r="I54" s="69">
        <v>0</v>
      </c>
      <c r="J54" s="69">
        <v>0</v>
      </c>
      <c r="K54" s="69">
        <v>0</v>
      </c>
      <c r="L54" s="69">
        <v>0</v>
      </c>
      <c r="M54" s="69">
        <v>0</v>
      </c>
      <c r="N54" s="165">
        <v>0</v>
      </c>
      <c r="O54" s="69">
        <v>0</v>
      </c>
      <c r="P54" s="69">
        <v>0</v>
      </c>
      <c r="Q54" s="69">
        <v>0</v>
      </c>
      <c r="R54" s="69">
        <v>0</v>
      </c>
      <c r="S54" s="69">
        <v>0</v>
      </c>
      <c r="T54" s="69">
        <v>0</v>
      </c>
      <c r="U54" s="69">
        <v>0</v>
      </c>
      <c r="V54" s="69">
        <v>0</v>
      </c>
      <c r="W54" s="69">
        <v>0</v>
      </c>
      <c r="X54" s="69">
        <v>0</v>
      </c>
      <c r="Y54" s="69">
        <v>0</v>
      </c>
      <c r="Z54" s="25">
        <v>0</v>
      </c>
      <c r="AB54" s="3"/>
    </row>
    <row r="55" spans="1:28" x14ac:dyDescent="0.2">
      <c r="A55" s="8" t="s">
        <v>70</v>
      </c>
      <c r="B55" s="116">
        <v>0.1</v>
      </c>
      <c r="C55" s="120">
        <f>C22*$B55</f>
        <v>0</v>
      </c>
      <c r="D55" s="120">
        <f t="shared" ref="D55:Z55" si="50">D22*$B55</f>
        <v>0</v>
      </c>
      <c r="E55" s="120">
        <f t="shared" si="50"/>
        <v>0</v>
      </c>
      <c r="F55" s="120">
        <f>F22*$B55</f>
        <v>0</v>
      </c>
      <c r="G55" s="120">
        <f t="shared" si="50"/>
        <v>0</v>
      </c>
      <c r="H55" s="120">
        <f t="shared" si="50"/>
        <v>0</v>
      </c>
      <c r="I55" s="120">
        <f t="shared" si="50"/>
        <v>0</v>
      </c>
      <c r="J55" s="120">
        <f t="shared" si="50"/>
        <v>0</v>
      </c>
      <c r="K55" s="120">
        <f t="shared" si="50"/>
        <v>0</v>
      </c>
      <c r="L55" s="120">
        <f t="shared" si="50"/>
        <v>0</v>
      </c>
      <c r="M55" s="120">
        <f t="shared" si="50"/>
        <v>0</v>
      </c>
      <c r="N55" s="166">
        <f t="shared" si="50"/>
        <v>0</v>
      </c>
      <c r="O55" s="120">
        <f t="shared" si="50"/>
        <v>0</v>
      </c>
      <c r="P55" s="120">
        <f t="shared" si="50"/>
        <v>0</v>
      </c>
      <c r="Q55" s="120">
        <f t="shared" si="50"/>
        <v>0</v>
      </c>
      <c r="R55" s="120">
        <f t="shared" si="50"/>
        <v>0</v>
      </c>
      <c r="S55" s="120">
        <f t="shared" si="50"/>
        <v>0</v>
      </c>
      <c r="T55" s="120">
        <f t="shared" si="50"/>
        <v>0</v>
      </c>
      <c r="U55" s="120">
        <f t="shared" si="50"/>
        <v>0</v>
      </c>
      <c r="V55" s="120">
        <f t="shared" si="50"/>
        <v>0</v>
      </c>
      <c r="W55" s="120">
        <f t="shared" si="50"/>
        <v>0</v>
      </c>
      <c r="X55" s="120">
        <f t="shared" si="50"/>
        <v>0</v>
      </c>
      <c r="Y55" s="120">
        <f t="shared" si="50"/>
        <v>0</v>
      </c>
      <c r="Z55" s="122">
        <f t="shared" si="50"/>
        <v>0</v>
      </c>
      <c r="AB55" s="3"/>
    </row>
    <row r="56" spans="1:28" x14ac:dyDescent="0.2">
      <c r="A56" s="8" t="s">
        <v>9</v>
      </c>
      <c r="B56" s="114"/>
      <c r="C56" s="69">
        <v>0</v>
      </c>
      <c r="D56" s="69">
        <v>0</v>
      </c>
      <c r="E56" s="69">
        <v>0</v>
      </c>
      <c r="F56" s="69">
        <v>0</v>
      </c>
      <c r="G56" s="69">
        <v>0</v>
      </c>
      <c r="H56" s="69">
        <v>0</v>
      </c>
      <c r="I56" s="69">
        <v>0</v>
      </c>
      <c r="J56" s="69">
        <v>0</v>
      </c>
      <c r="K56" s="69">
        <v>0</v>
      </c>
      <c r="L56" s="69">
        <v>0</v>
      </c>
      <c r="M56" s="69">
        <v>0</v>
      </c>
      <c r="N56" s="165">
        <v>0</v>
      </c>
      <c r="O56" s="69">
        <v>0</v>
      </c>
      <c r="P56" s="69">
        <v>0</v>
      </c>
      <c r="Q56" s="69">
        <v>0</v>
      </c>
      <c r="R56" s="69">
        <v>0</v>
      </c>
      <c r="S56" s="69">
        <v>0</v>
      </c>
      <c r="T56" s="69">
        <v>0</v>
      </c>
      <c r="U56" s="69">
        <v>0</v>
      </c>
      <c r="V56" s="69">
        <v>0</v>
      </c>
      <c r="W56" s="69">
        <v>0</v>
      </c>
      <c r="X56" s="69">
        <v>0</v>
      </c>
      <c r="Y56" s="69">
        <v>0</v>
      </c>
      <c r="Z56" s="165">
        <v>0</v>
      </c>
      <c r="AB56" s="3"/>
    </row>
    <row r="57" spans="1:28" ht="17" thickBot="1" x14ac:dyDescent="0.25">
      <c r="A57" s="23" t="s">
        <v>71</v>
      </c>
      <c r="B57" s="115">
        <v>7.4999999999999997E-2</v>
      </c>
      <c r="C57" s="138">
        <f>C22*$B57</f>
        <v>0</v>
      </c>
      <c r="D57" s="138">
        <f>D22*$B57</f>
        <v>0</v>
      </c>
      <c r="E57" s="138">
        <f t="shared" ref="E57:H57" si="51">E22*$B57</f>
        <v>0</v>
      </c>
      <c r="F57" s="138">
        <f t="shared" si="51"/>
        <v>0</v>
      </c>
      <c r="G57" s="138">
        <f t="shared" si="51"/>
        <v>0</v>
      </c>
      <c r="H57" s="138">
        <f t="shared" si="51"/>
        <v>0</v>
      </c>
      <c r="I57" s="138">
        <f>I22*$B57</f>
        <v>0</v>
      </c>
      <c r="J57" s="138">
        <f t="shared" ref="J57:Z57" si="52">J22*$B57</f>
        <v>0</v>
      </c>
      <c r="K57" s="138">
        <f t="shared" si="52"/>
        <v>0</v>
      </c>
      <c r="L57" s="138">
        <f t="shared" si="52"/>
        <v>0</v>
      </c>
      <c r="M57" s="138">
        <f t="shared" si="52"/>
        <v>0</v>
      </c>
      <c r="N57" s="167">
        <f t="shared" si="52"/>
        <v>0</v>
      </c>
      <c r="O57" s="138">
        <f t="shared" si="52"/>
        <v>0</v>
      </c>
      <c r="P57" s="138">
        <f t="shared" si="52"/>
        <v>0</v>
      </c>
      <c r="Q57" s="138">
        <f t="shared" si="52"/>
        <v>0</v>
      </c>
      <c r="R57" s="138">
        <f t="shared" si="52"/>
        <v>0</v>
      </c>
      <c r="S57" s="138">
        <f t="shared" si="52"/>
        <v>0</v>
      </c>
      <c r="T57" s="138">
        <f t="shared" si="52"/>
        <v>0</v>
      </c>
      <c r="U57" s="138">
        <f t="shared" si="52"/>
        <v>0</v>
      </c>
      <c r="V57" s="138">
        <f t="shared" si="52"/>
        <v>0</v>
      </c>
      <c r="W57" s="138">
        <f t="shared" si="52"/>
        <v>0</v>
      </c>
      <c r="X57" s="138">
        <f t="shared" si="52"/>
        <v>0</v>
      </c>
      <c r="Y57" s="138">
        <f t="shared" si="52"/>
        <v>0</v>
      </c>
      <c r="Z57" s="139">
        <f t="shared" si="52"/>
        <v>0</v>
      </c>
    </row>
    <row r="58" spans="1:28" ht="18" thickTop="1" thickBot="1" x14ac:dyDescent="0.25">
      <c r="A58" s="13" t="s">
        <v>72</v>
      </c>
      <c r="B58" s="13"/>
      <c r="C58" s="84">
        <f t="shared" ref="C58:Z58" si="53">SUM(C26:C57)</f>
        <v>0</v>
      </c>
      <c r="D58" s="34">
        <f t="shared" si="53"/>
        <v>0</v>
      </c>
      <c r="E58" s="34">
        <f t="shared" si="53"/>
        <v>0</v>
      </c>
      <c r="F58" s="34">
        <f t="shared" si="53"/>
        <v>0</v>
      </c>
      <c r="G58" s="34">
        <f t="shared" si="53"/>
        <v>0</v>
      </c>
      <c r="H58" s="34">
        <f t="shared" si="53"/>
        <v>0</v>
      </c>
      <c r="I58" s="34">
        <f t="shared" si="53"/>
        <v>0</v>
      </c>
      <c r="J58" s="34">
        <f t="shared" si="53"/>
        <v>0</v>
      </c>
      <c r="K58" s="34">
        <f t="shared" si="53"/>
        <v>0</v>
      </c>
      <c r="L58" s="34">
        <f t="shared" si="53"/>
        <v>0</v>
      </c>
      <c r="M58" s="34">
        <f t="shared" si="53"/>
        <v>0</v>
      </c>
      <c r="N58" s="168">
        <f t="shared" si="53"/>
        <v>0</v>
      </c>
      <c r="O58" s="34">
        <f t="shared" si="53"/>
        <v>0</v>
      </c>
      <c r="P58" s="34">
        <f t="shared" si="53"/>
        <v>0</v>
      </c>
      <c r="Q58" s="34">
        <f t="shared" si="53"/>
        <v>0</v>
      </c>
      <c r="R58" s="34">
        <f t="shared" si="53"/>
        <v>0</v>
      </c>
      <c r="S58" s="34">
        <f t="shared" si="53"/>
        <v>0</v>
      </c>
      <c r="T58" s="34">
        <f t="shared" si="53"/>
        <v>0</v>
      </c>
      <c r="U58" s="34">
        <f t="shared" si="53"/>
        <v>0</v>
      </c>
      <c r="V58" s="34">
        <f t="shared" si="53"/>
        <v>0</v>
      </c>
      <c r="W58" s="34">
        <f t="shared" si="53"/>
        <v>0</v>
      </c>
      <c r="X58" s="34">
        <f t="shared" si="53"/>
        <v>0</v>
      </c>
      <c r="Y58" s="34">
        <f t="shared" si="53"/>
        <v>0</v>
      </c>
      <c r="Z58" s="85">
        <f t="shared" si="53"/>
        <v>0</v>
      </c>
    </row>
    <row r="59" spans="1:28" ht="18" thickTop="1" thickBot="1" x14ac:dyDescent="0.25">
      <c r="C59" s="61"/>
      <c r="D59" s="61"/>
      <c r="E59" s="61"/>
      <c r="F59" s="61"/>
      <c r="G59" s="61"/>
      <c r="H59" s="61"/>
      <c r="I59" s="61"/>
      <c r="J59" s="61"/>
      <c r="K59" s="61"/>
      <c r="L59" s="61"/>
      <c r="M59" s="61"/>
      <c r="N59" s="169"/>
      <c r="O59" s="61"/>
      <c r="P59" s="61"/>
      <c r="Q59" s="61"/>
      <c r="R59" s="61"/>
      <c r="S59" s="61"/>
      <c r="T59" s="61"/>
      <c r="U59" s="61"/>
      <c r="V59" s="61"/>
      <c r="W59" s="61"/>
      <c r="X59" s="61"/>
      <c r="Y59" s="61"/>
      <c r="Z59" s="33"/>
      <c r="AA59" s="17"/>
    </row>
    <row r="60" spans="1:28" ht="18" thickTop="1" thickBot="1" x14ac:dyDescent="0.25">
      <c r="A60" s="140" t="s">
        <v>73</v>
      </c>
      <c r="B60" s="141"/>
      <c r="C60" s="142">
        <f t="shared" ref="C60:Z60" si="54">C22-C58</f>
        <v>0</v>
      </c>
      <c r="D60" s="142">
        <f t="shared" si="54"/>
        <v>0</v>
      </c>
      <c r="E60" s="142">
        <f t="shared" si="54"/>
        <v>0</v>
      </c>
      <c r="F60" s="142">
        <f t="shared" si="54"/>
        <v>0</v>
      </c>
      <c r="G60" s="142">
        <f t="shared" si="54"/>
        <v>0</v>
      </c>
      <c r="H60" s="142">
        <f t="shared" si="54"/>
        <v>0</v>
      </c>
      <c r="I60" s="142">
        <f t="shared" si="54"/>
        <v>0</v>
      </c>
      <c r="J60" s="142">
        <f t="shared" si="54"/>
        <v>0</v>
      </c>
      <c r="K60" s="142">
        <f t="shared" si="54"/>
        <v>0</v>
      </c>
      <c r="L60" s="142">
        <f t="shared" si="54"/>
        <v>0</v>
      </c>
      <c r="M60" s="142">
        <f t="shared" si="54"/>
        <v>0</v>
      </c>
      <c r="N60" s="170">
        <f t="shared" si="54"/>
        <v>0</v>
      </c>
      <c r="O60" s="142">
        <f t="shared" si="54"/>
        <v>0</v>
      </c>
      <c r="P60" s="142">
        <f t="shared" si="54"/>
        <v>0</v>
      </c>
      <c r="Q60" s="142">
        <f t="shared" si="54"/>
        <v>0</v>
      </c>
      <c r="R60" s="142">
        <f t="shared" si="54"/>
        <v>0</v>
      </c>
      <c r="S60" s="142">
        <f t="shared" si="54"/>
        <v>0</v>
      </c>
      <c r="T60" s="142">
        <f t="shared" si="54"/>
        <v>0</v>
      </c>
      <c r="U60" s="142">
        <f t="shared" si="54"/>
        <v>0</v>
      </c>
      <c r="V60" s="142">
        <f t="shared" si="54"/>
        <v>0</v>
      </c>
      <c r="W60" s="142">
        <f t="shared" si="54"/>
        <v>0</v>
      </c>
      <c r="X60" s="142">
        <f t="shared" si="54"/>
        <v>0</v>
      </c>
      <c r="Y60" s="142">
        <f t="shared" si="54"/>
        <v>0</v>
      </c>
      <c r="Z60" s="143">
        <f t="shared" si="54"/>
        <v>0</v>
      </c>
    </row>
    <row r="61" spans="1:28" ht="18" thickTop="1" thickBot="1" x14ac:dyDescent="0.25">
      <c r="A61" s="140" t="s">
        <v>74</v>
      </c>
      <c r="B61" s="144">
        <v>0</v>
      </c>
      <c r="C61" s="142">
        <f>B61+C60</f>
        <v>0</v>
      </c>
      <c r="D61" s="142">
        <f>C61+D60</f>
        <v>0</v>
      </c>
      <c r="E61" s="142">
        <f>D61+E60</f>
        <v>0</v>
      </c>
      <c r="F61" s="142">
        <f>E61+F60</f>
        <v>0</v>
      </c>
      <c r="G61" s="142">
        <f t="shared" ref="G61:Z61" si="55">F61+G60</f>
        <v>0</v>
      </c>
      <c r="H61" s="142">
        <f t="shared" si="55"/>
        <v>0</v>
      </c>
      <c r="I61" s="142">
        <f t="shared" si="55"/>
        <v>0</v>
      </c>
      <c r="J61" s="142">
        <f t="shared" si="55"/>
        <v>0</v>
      </c>
      <c r="K61" s="142">
        <f t="shared" si="55"/>
        <v>0</v>
      </c>
      <c r="L61" s="142">
        <f t="shared" si="55"/>
        <v>0</v>
      </c>
      <c r="M61" s="142">
        <f t="shared" si="55"/>
        <v>0</v>
      </c>
      <c r="N61" s="170">
        <f t="shared" si="55"/>
        <v>0</v>
      </c>
      <c r="O61" s="142">
        <f t="shared" si="55"/>
        <v>0</v>
      </c>
      <c r="P61" s="142">
        <f t="shared" si="55"/>
        <v>0</v>
      </c>
      <c r="Q61" s="142">
        <f t="shared" si="55"/>
        <v>0</v>
      </c>
      <c r="R61" s="142">
        <f t="shared" si="55"/>
        <v>0</v>
      </c>
      <c r="S61" s="142">
        <f t="shared" si="55"/>
        <v>0</v>
      </c>
      <c r="T61" s="142">
        <f t="shared" si="55"/>
        <v>0</v>
      </c>
      <c r="U61" s="142">
        <f t="shared" si="55"/>
        <v>0</v>
      </c>
      <c r="V61" s="142">
        <f t="shared" si="55"/>
        <v>0</v>
      </c>
      <c r="W61" s="142">
        <f t="shared" si="55"/>
        <v>0</v>
      </c>
      <c r="X61" s="142">
        <f t="shared" si="55"/>
        <v>0</v>
      </c>
      <c r="Y61" s="142">
        <f t="shared" si="55"/>
        <v>0</v>
      </c>
      <c r="Z61" s="143">
        <f t="shared" si="55"/>
        <v>0</v>
      </c>
    </row>
    <row r="62" spans="1:28" ht="18" thickTop="1" thickBot="1" x14ac:dyDescent="0.25">
      <c r="A62" s="145" t="s">
        <v>75</v>
      </c>
      <c r="B62" s="146"/>
      <c r="C62" s="147" t="e">
        <f t="shared" ref="C62:Z62" si="56">(C60/C22)*100</f>
        <v>#DIV/0!</v>
      </c>
      <c r="D62" s="147" t="e">
        <f t="shared" si="56"/>
        <v>#DIV/0!</v>
      </c>
      <c r="E62" s="147" t="e">
        <f t="shared" si="56"/>
        <v>#DIV/0!</v>
      </c>
      <c r="F62" s="147" t="e">
        <f t="shared" si="56"/>
        <v>#DIV/0!</v>
      </c>
      <c r="G62" s="147" t="e">
        <f t="shared" si="56"/>
        <v>#DIV/0!</v>
      </c>
      <c r="H62" s="147" t="e">
        <f t="shared" si="56"/>
        <v>#DIV/0!</v>
      </c>
      <c r="I62" s="147" t="e">
        <f t="shared" si="56"/>
        <v>#DIV/0!</v>
      </c>
      <c r="J62" s="147" t="e">
        <f t="shared" si="56"/>
        <v>#DIV/0!</v>
      </c>
      <c r="K62" s="147" t="e">
        <f t="shared" si="56"/>
        <v>#DIV/0!</v>
      </c>
      <c r="L62" s="147" t="e">
        <f t="shared" si="56"/>
        <v>#DIV/0!</v>
      </c>
      <c r="M62" s="147" t="e">
        <f t="shared" si="56"/>
        <v>#DIV/0!</v>
      </c>
      <c r="N62" s="171" t="e">
        <f t="shared" si="56"/>
        <v>#DIV/0!</v>
      </c>
      <c r="O62" s="147" t="e">
        <f t="shared" si="56"/>
        <v>#DIV/0!</v>
      </c>
      <c r="P62" s="147" t="e">
        <f t="shared" si="56"/>
        <v>#DIV/0!</v>
      </c>
      <c r="Q62" s="147" t="e">
        <f t="shared" si="56"/>
        <v>#DIV/0!</v>
      </c>
      <c r="R62" s="147" t="e">
        <f t="shared" si="56"/>
        <v>#DIV/0!</v>
      </c>
      <c r="S62" s="147" t="e">
        <f t="shared" si="56"/>
        <v>#DIV/0!</v>
      </c>
      <c r="T62" s="147" t="e">
        <f t="shared" si="56"/>
        <v>#DIV/0!</v>
      </c>
      <c r="U62" s="147" t="e">
        <f t="shared" si="56"/>
        <v>#DIV/0!</v>
      </c>
      <c r="V62" s="147" t="e">
        <f t="shared" si="56"/>
        <v>#DIV/0!</v>
      </c>
      <c r="W62" s="147" t="e">
        <f t="shared" si="56"/>
        <v>#DIV/0!</v>
      </c>
      <c r="X62" s="147" t="e">
        <f t="shared" si="56"/>
        <v>#DIV/0!</v>
      </c>
      <c r="Y62" s="147" t="e">
        <f t="shared" si="56"/>
        <v>#DIV/0!</v>
      </c>
      <c r="Z62" s="148" t="e">
        <f t="shared" si="56"/>
        <v>#DIV/0!</v>
      </c>
    </row>
    <row r="63" spans="1:28" ht="17" thickTop="1" x14ac:dyDescent="0.2">
      <c r="C63" s="1"/>
      <c r="D63" s="1"/>
      <c r="E63" s="1"/>
      <c r="F63" s="1"/>
      <c r="G63" s="1"/>
      <c r="H63" s="1"/>
      <c r="I63" s="1"/>
      <c r="J63" s="1"/>
      <c r="K63" s="1"/>
      <c r="L63" s="1"/>
      <c r="M63" s="1"/>
      <c r="N63" s="1"/>
      <c r="O63" s="1"/>
      <c r="P63" s="1"/>
      <c r="Q63" s="1"/>
      <c r="R63" s="1"/>
      <c r="S63" s="1"/>
      <c r="T63" s="1"/>
      <c r="U63" s="1"/>
      <c r="V63" s="1"/>
      <c r="W63" s="1"/>
      <c r="X63" s="1"/>
      <c r="Y63" s="1"/>
    </row>
  </sheetData>
  <mergeCells count="1">
    <mergeCell ref="B4: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E25D-F849-154B-AC14-F8C80025F056}">
  <dimension ref="B1:AD13"/>
  <sheetViews>
    <sheetView workbookViewId="0">
      <selection activeCell="C5" sqref="C5"/>
    </sheetView>
  </sheetViews>
  <sheetFormatPr baseColWidth="10" defaultColWidth="10.83203125" defaultRowHeight="16" x14ac:dyDescent="0.2"/>
  <cols>
    <col min="1" max="1" width="10.83203125" style="37"/>
    <col min="2" max="2" width="32.83203125" style="37" bestFit="1" customWidth="1"/>
    <col min="3" max="14" width="10.83203125" style="37"/>
    <col min="15" max="15" width="11.33203125" style="37" bestFit="1" customWidth="1"/>
    <col min="16" max="16" width="10.83203125" style="37"/>
    <col min="17" max="17" width="25.83203125" style="37" bestFit="1" customWidth="1"/>
    <col min="18" max="29" width="10.83203125" style="37"/>
    <col min="30" max="30" width="12.83203125" style="37" bestFit="1" customWidth="1"/>
    <col min="31" max="16384" width="10.83203125" style="37"/>
  </cols>
  <sheetData>
    <row r="1" spans="2:30" x14ac:dyDescent="0.2">
      <c r="C1" s="112"/>
      <c r="D1" s="112"/>
      <c r="E1" s="112"/>
      <c r="F1" s="112"/>
      <c r="G1" s="112"/>
      <c r="H1" s="112"/>
      <c r="I1" s="112"/>
      <c r="J1" s="112"/>
      <c r="K1" s="112"/>
      <c r="L1" s="112"/>
      <c r="M1" s="112"/>
      <c r="N1" s="112"/>
    </row>
    <row r="2" spans="2:30" ht="17" thickBot="1" x14ac:dyDescent="0.25">
      <c r="C2" s="112"/>
      <c r="D2" s="113"/>
      <c r="E2" s="113"/>
      <c r="F2" s="113"/>
      <c r="G2" s="113"/>
      <c r="H2" s="113"/>
      <c r="I2" s="113"/>
      <c r="J2" s="113"/>
      <c r="K2" s="113"/>
      <c r="L2" s="113"/>
      <c r="M2" s="113"/>
      <c r="N2" s="113"/>
      <c r="O2" s="113"/>
    </row>
    <row r="3" spans="2:30" ht="18" thickTop="1" thickBot="1" x14ac:dyDescent="0.25">
      <c r="B3" s="40" t="s">
        <v>0</v>
      </c>
      <c r="C3" s="41">
        <v>43831</v>
      </c>
      <c r="D3" s="41">
        <v>43862</v>
      </c>
      <c r="E3" s="41">
        <v>43891</v>
      </c>
      <c r="F3" s="41">
        <v>43922</v>
      </c>
      <c r="G3" s="41">
        <v>43952</v>
      </c>
      <c r="H3" s="41">
        <v>43983</v>
      </c>
      <c r="I3" s="41">
        <v>44013</v>
      </c>
      <c r="J3" s="41">
        <v>44044</v>
      </c>
      <c r="K3" s="41">
        <v>44075</v>
      </c>
      <c r="L3" s="41">
        <v>44105</v>
      </c>
      <c r="M3" s="41">
        <v>44136</v>
      </c>
      <c r="N3" s="41">
        <v>44166</v>
      </c>
      <c r="O3" s="42" t="s">
        <v>1</v>
      </c>
      <c r="Q3" s="40" t="s">
        <v>0</v>
      </c>
      <c r="R3" s="41">
        <v>44197</v>
      </c>
      <c r="S3" s="41">
        <v>44228</v>
      </c>
      <c r="T3" s="41">
        <v>44256</v>
      </c>
      <c r="U3" s="41">
        <v>44287</v>
      </c>
      <c r="V3" s="41">
        <v>44317</v>
      </c>
      <c r="W3" s="41">
        <v>44348</v>
      </c>
      <c r="X3" s="41">
        <v>44378</v>
      </c>
      <c r="Y3" s="41">
        <v>44409</v>
      </c>
      <c r="Z3" s="41">
        <v>44440</v>
      </c>
      <c r="AA3" s="41">
        <v>44470</v>
      </c>
      <c r="AB3" s="41">
        <v>44501</v>
      </c>
      <c r="AC3" s="41">
        <v>44531</v>
      </c>
      <c r="AD3" s="42" t="s">
        <v>1</v>
      </c>
    </row>
    <row r="4" spans="2:30" ht="17" thickTop="1" x14ac:dyDescent="0.2">
      <c r="B4" s="43"/>
      <c r="C4" s="39"/>
      <c r="D4" s="39"/>
      <c r="E4" s="39"/>
      <c r="F4" s="39"/>
      <c r="G4" s="39"/>
      <c r="H4" s="39"/>
      <c r="I4" s="39"/>
      <c r="J4" s="39"/>
      <c r="K4" s="39"/>
      <c r="L4" s="39"/>
      <c r="M4" s="39"/>
      <c r="N4" s="39"/>
      <c r="O4" s="44"/>
      <c r="Q4" s="43"/>
      <c r="R4" s="39"/>
      <c r="S4" s="39"/>
      <c r="T4" s="39"/>
      <c r="U4" s="39"/>
      <c r="V4" s="39"/>
      <c r="W4" s="39"/>
      <c r="X4" s="39"/>
      <c r="Y4" s="39"/>
      <c r="Z4" s="39"/>
      <c r="AA4" s="39"/>
      <c r="AB4" s="39"/>
      <c r="AC4" s="39"/>
      <c r="AD4" s="44"/>
    </row>
    <row r="5" spans="2:30" x14ac:dyDescent="0.2">
      <c r="B5" s="47" t="s">
        <v>0</v>
      </c>
      <c r="C5" s="38">
        <f>'4a. 2 Year Projections'!C22</f>
        <v>0</v>
      </c>
      <c r="D5" s="38">
        <f>'4a. 2 Year Projections'!D22</f>
        <v>0</v>
      </c>
      <c r="E5" s="38">
        <f>'4a. 2 Year Projections'!E22</f>
        <v>0</v>
      </c>
      <c r="F5" s="38">
        <f>'4a. 2 Year Projections'!F22</f>
        <v>0</v>
      </c>
      <c r="G5" s="38">
        <f>'4a. 2 Year Projections'!G22</f>
        <v>0</v>
      </c>
      <c r="H5" s="38">
        <f>'4a. 2 Year Projections'!H22</f>
        <v>0</v>
      </c>
      <c r="I5" s="38">
        <f>'4a. 2 Year Projections'!I22</f>
        <v>0</v>
      </c>
      <c r="J5" s="38">
        <f>'4a. 2 Year Projections'!J22</f>
        <v>0</v>
      </c>
      <c r="K5" s="38">
        <f>'4a. 2 Year Projections'!K22</f>
        <v>0</v>
      </c>
      <c r="L5" s="38">
        <f>'4a. 2 Year Projections'!L22</f>
        <v>0</v>
      </c>
      <c r="M5" s="38">
        <f>'4a. 2 Year Projections'!M22</f>
        <v>0</v>
      </c>
      <c r="N5" s="38">
        <f>'4a. 2 Year Projections'!N22</f>
        <v>0</v>
      </c>
      <c r="O5" s="45">
        <f>SUM(C5:N5)</f>
        <v>0</v>
      </c>
      <c r="Q5" s="47" t="s">
        <v>0</v>
      </c>
      <c r="R5" s="38">
        <f>'4a. 2 Year Projections'!O22</f>
        <v>0</v>
      </c>
      <c r="S5" s="38">
        <f>'4a. 2 Year Projections'!P22</f>
        <v>0</v>
      </c>
      <c r="T5" s="38">
        <f>'4a. 2 Year Projections'!Q22</f>
        <v>0</v>
      </c>
      <c r="U5" s="38">
        <f>'4a. 2 Year Projections'!R22</f>
        <v>0</v>
      </c>
      <c r="V5" s="38">
        <f>'4a. 2 Year Projections'!S22</f>
        <v>0</v>
      </c>
      <c r="W5" s="38">
        <f>'4a. 2 Year Projections'!T22</f>
        <v>0</v>
      </c>
      <c r="X5" s="38">
        <f>'4a. 2 Year Projections'!U22</f>
        <v>0</v>
      </c>
      <c r="Y5" s="38">
        <f>'4a. 2 Year Projections'!V22</f>
        <v>0</v>
      </c>
      <c r="Z5" s="38">
        <f>'4a. 2 Year Projections'!W22</f>
        <v>0</v>
      </c>
      <c r="AA5" s="38">
        <f>'4a. 2 Year Projections'!X22</f>
        <v>0</v>
      </c>
      <c r="AB5" s="38">
        <f>'4a. 2 Year Projections'!Y22</f>
        <v>0</v>
      </c>
      <c r="AC5" s="38">
        <f>'4a. 2 Year Projections'!Z22</f>
        <v>0</v>
      </c>
      <c r="AD5" s="45">
        <f>SUM(R5:AC5)</f>
        <v>0</v>
      </c>
    </row>
    <row r="6" spans="2:30" ht="17" thickBot="1" x14ac:dyDescent="0.25">
      <c r="B6" s="59" t="s">
        <v>2</v>
      </c>
      <c r="C6" s="60">
        <f>'4a. 2 Year Projections'!C58</f>
        <v>0</v>
      </c>
      <c r="D6" s="60">
        <f>'4a. 2 Year Projections'!D58</f>
        <v>0</v>
      </c>
      <c r="E6" s="60">
        <f>'4a. 2 Year Projections'!E58</f>
        <v>0</v>
      </c>
      <c r="F6" s="60">
        <f>'4a. 2 Year Projections'!F58</f>
        <v>0</v>
      </c>
      <c r="G6" s="60">
        <f>'4a. 2 Year Projections'!G58</f>
        <v>0</v>
      </c>
      <c r="H6" s="60">
        <f>'4a. 2 Year Projections'!H58</f>
        <v>0</v>
      </c>
      <c r="I6" s="60">
        <f>'4a. 2 Year Projections'!I58</f>
        <v>0</v>
      </c>
      <c r="J6" s="60">
        <f>'4a. 2 Year Projections'!J58</f>
        <v>0</v>
      </c>
      <c r="K6" s="60">
        <f>'4a. 2 Year Projections'!K58</f>
        <v>0</v>
      </c>
      <c r="L6" s="60">
        <f>'4a. 2 Year Projections'!L58</f>
        <v>0</v>
      </c>
      <c r="M6" s="60">
        <f>'4a. 2 Year Projections'!M58</f>
        <v>0</v>
      </c>
      <c r="N6" s="60">
        <f>'4a. 2 Year Projections'!N58</f>
        <v>0</v>
      </c>
      <c r="O6" s="58">
        <f>SUM(C6:N6)</f>
        <v>0</v>
      </c>
      <c r="Q6" s="59" t="s">
        <v>2</v>
      </c>
      <c r="R6" s="60">
        <f>'4a. 2 Year Projections'!O58</f>
        <v>0</v>
      </c>
      <c r="S6" s="60">
        <f>'4a. 2 Year Projections'!P58</f>
        <v>0</v>
      </c>
      <c r="T6" s="60">
        <f>'4a. 2 Year Projections'!Q58</f>
        <v>0</v>
      </c>
      <c r="U6" s="60">
        <f>'4a. 2 Year Projections'!R58</f>
        <v>0</v>
      </c>
      <c r="V6" s="60">
        <f>'4a. 2 Year Projections'!S58</f>
        <v>0</v>
      </c>
      <c r="W6" s="60">
        <f>'4a. 2 Year Projections'!T58</f>
        <v>0</v>
      </c>
      <c r="X6" s="60">
        <f>'4a. 2 Year Projections'!U58</f>
        <v>0</v>
      </c>
      <c r="Y6" s="60">
        <f>'4a. 2 Year Projections'!V58</f>
        <v>0</v>
      </c>
      <c r="Z6" s="60">
        <f>'4a. 2 Year Projections'!W58</f>
        <v>0</v>
      </c>
      <c r="AA6" s="60">
        <f>'4a. 2 Year Projections'!X58</f>
        <v>0</v>
      </c>
      <c r="AB6" s="60">
        <f>'4a. 2 Year Projections'!Y58</f>
        <v>0</v>
      </c>
      <c r="AC6" s="60">
        <f>'4a. 2 Year Projections'!Z58</f>
        <v>0</v>
      </c>
      <c r="AD6" s="58">
        <f>SUM(R6:AC6)</f>
        <v>0</v>
      </c>
    </row>
    <row r="7" spans="2:30" ht="17" thickTop="1" x14ac:dyDescent="0.2">
      <c r="B7" s="48" t="s">
        <v>3</v>
      </c>
      <c r="C7" s="29">
        <f>C5-C6</f>
        <v>0</v>
      </c>
      <c r="D7" s="29">
        <f t="shared" ref="D7:N7" si="0">D5-D6</f>
        <v>0</v>
      </c>
      <c r="E7" s="29">
        <f t="shared" si="0"/>
        <v>0</v>
      </c>
      <c r="F7" s="29">
        <f t="shared" si="0"/>
        <v>0</v>
      </c>
      <c r="G7" s="29">
        <f t="shared" si="0"/>
        <v>0</v>
      </c>
      <c r="H7" s="29">
        <f t="shared" si="0"/>
        <v>0</v>
      </c>
      <c r="I7" s="29">
        <f t="shared" si="0"/>
        <v>0</v>
      </c>
      <c r="J7" s="29">
        <f t="shared" si="0"/>
        <v>0</v>
      </c>
      <c r="K7" s="29">
        <f t="shared" si="0"/>
        <v>0</v>
      </c>
      <c r="L7" s="29">
        <f t="shared" si="0"/>
        <v>0</v>
      </c>
      <c r="M7" s="29">
        <f t="shared" si="0"/>
        <v>0</v>
      </c>
      <c r="N7" s="29">
        <f t="shared" si="0"/>
        <v>0</v>
      </c>
      <c r="O7" s="46">
        <f>SUM(C7:N7)</f>
        <v>0</v>
      </c>
      <c r="Q7" s="48" t="s">
        <v>3</v>
      </c>
      <c r="R7" s="29">
        <f>R5-R6</f>
        <v>0</v>
      </c>
      <c r="S7" s="29">
        <f>S5-S6</f>
        <v>0</v>
      </c>
      <c r="T7" s="29">
        <f t="shared" ref="T7" si="1">T5-T6</f>
        <v>0</v>
      </c>
      <c r="U7" s="29">
        <f t="shared" ref="U7" si="2">U5-U6</f>
        <v>0</v>
      </c>
      <c r="V7" s="29">
        <f t="shared" ref="V7" si="3">V5-V6</f>
        <v>0</v>
      </c>
      <c r="W7" s="29">
        <f t="shared" ref="W7" si="4">W5-W6</f>
        <v>0</v>
      </c>
      <c r="X7" s="29">
        <f t="shared" ref="X7" si="5">X5-X6</f>
        <v>0</v>
      </c>
      <c r="Y7" s="29">
        <f t="shared" ref="Y7" si="6">Y5-Y6</f>
        <v>0</v>
      </c>
      <c r="Z7" s="29">
        <f t="shared" ref="Z7" si="7">Z5-Z6</f>
        <v>0</v>
      </c>
      <c r="AA7" s="29">
        <f t="shared" ref="AA7" si="8">AA5-AA6</f>
        <v>0</v>
      </c>
      <c r="AB7" s="29">
        <f t="shared" ref="AB7" si="9">AB5-AB6</f>
        <v>0</v>
      </c>
      <c r="AC7" s="29">
        <f t="shared" ref="AC7" si="10">AC5-AC6</f>
        <v>0</v>
      </c>
      <c r="AD7" s="46">
        <f>SUM(R7:AC7)</f>
        <v>0</v>
      </c>
    </row>
    <row r="8" spans="2:30" ht="17" thickBot="1" x14ac:dyDescent="0.25">
      <c r="B8" s="49" t="s">
        <v>4</v>
      </c>
      <c r="C8" s="117" t="e">
        <f>(C7/C5)</f>
        <v>#DIV/0!</v>
      </c>
      <c r="D8" s="117" t="e">
        <f t="shared" ref="D8:N8" si="11">(D7/D5)</f>
        <v>#DIV/0!</v>
      </c>
      <c r="E8" s="117" t="e">
        <f t="shared" si="11"/>
        <v>#DIV/0!</v>
      </c>
      <c r="F8" s="117" t="e">
        <f t="shared" si="11"/>
        <v>#DIV/0!</v>
      </c>
      <c r="G8" s="117" t="e">
        <f t="shared" si="11"/>
        <v>#DIV/0!</v>
      </c>
      <c r="H8" s="117" t="e">
        <f t="shared" si="11"/>
        <v>#DIV/0!</v>
      </c>
      <c r="I8" s="117" t="e">
        <f t="shared" si="11"/>
        <v>#DIV/0!</v>
      </c>
      <c r="J8" s="117" t="e">
        <f t="shared" si="11"/>
        <v>#DIV/0!</v>
      </c>
      <c r="K8" s="117" t="e">
        <f t="shared" si="11"/>
        <v>#DIV/0!</v>
      </c>
      <c r="L8" s="117" t="e">
        <f t="shared" si="11"/>
        <v>#DIV/0!</v>
      </c>
      <c r="M8" s="117" t="e">
        <f t="shared" si="11"/>
        <v>#DIV/0!</v>
      </c>
      <c r="N8" s="117" t="e">
        <f t="shared" si="11"/>
        <v>#DIV/0!</v>
      </c>
      <c r="O8" s="118" t="e">
        <f>(O7/O5)</f>
        <v>#DIV/0!</v>
      </c>
      <c r="Q8" s="49" t="s">
        <v>4</v>
      </c>
      <c r="R8" s="117" t="e">
        <f>(R7/R5)</f>
        <v>#DIV/0!</v>
      </c>
      <c r="S8" s="117" t="e">
        <f t="shared" ref="S8" si="12">(S7/S5)</f>
        <v>#DIV/0!</v>
      </c>
      <c r="T8" s="117" t="e">
        <f t="shared" ref="T8" si="13">(T7/T5)</f>
        <v>#DIV/0!</v>
      </c>
      <c r="U8" s="117" t="e">
        <f t="shared" ref="U8" si="14">(U7/U5)</f>
        <v>#DIV/0!</v>
      </c>
      <c r="V8" s="117" t="e">
        <f t="shared" ref="V8" si="15">(V7/V5)</f>
        <v>#DIV/0!</v>
      </c>
      <c r="W8" s="117" t="e">
        <f t="shared" ref="W8" si="16">(W7/W5)</f>
        <v>#DIV/0!</v>
      </c>
      <c r="X8" s="117" t="e">
        <f t="shared" ref="X8" si="17">(X7/X5)</f>
        <v>#DIV/0!</v>
      </c>
      <c r="Y8" s="117" t="e">
        <f t="shared" ref="Y8" si="18">(Y7/Y5)</f>
        <v>#DIV/0!</v>
      </c>
      <c r="Z8" s="117" t="e">
        <f t="shared" ref="Z8" si="19">(Z7/Z5)</f>
        <v>#DIV/0!</v>
      </c>
      <c r="AA8" s="117" t="e">
        <f t="shared" ref="AA8" si="20">(AA7/AA5)</f>
        <v>#DIV/0!</v>
      </c>
      <c r="AB8" s="117" t="e">
        <f t="shared" ref="AB8" si="21">(AB7/AB5)</f>
        <v>#DIV/0!</v>
      </c>
      <c r="AC8" s="117" t="e">
        <f t="shared" ref="AC8" si="22">(AC7/AC5)</f>
        <v>#DIV/0!</v>
      </c>
      <c r="AD8" s="118" t="e">
        <f>(AD7/#REF!)</f>
        <v>#REF!</v>
      </c>
    </row>
    <row r="9" spans="2:30" ht="17" thickTop="1" x14ac:dyDescent="0.2"/>
    <row r="13" spans="2:30" x14ac:dyDescent="0.2">
      <c r="D13" s="1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81D7-FCAA-4D48-A1D8-00391EB4FA06}">
  <dimension ref="A1:T60"/>
  <sheetViews>
    <sheetView workbookViewId="0">
      <selection activeCell="C28" sqref="C28"/>
    </sheetView>
  </sheetViews>
  <sheetFormatPr baseColWidth="10" defaultColWidth="11" defaultRowHeight="16" x14ac:dyDescent="0.2"/>
  <cols>
    <col min="1" max="1" width="18.1640625" bestFit="1" customWidth="1"/>
    <col min="2" max="2" width="42.6640625" bestFit="1" customWidth="1"/>
    <col min="3" max="3" width="15.1640625" bestFit="1" customWidth="1"/>
    <col min="4" max="4" width="14.33203125" bestFit="1" customWidth="1"/>
    <col min="6" max="6" width="13.83203125" bestFit="1" customWidth="1"/>
  </cols>
  <sheetData>
    <row r="1" spans="1:20" ht="18" thickTop="1" thickBot="1" x14ac:dyDescent="0.25">
      <c r="A1" s="108" t="s">
        <v>5</v>
      </c>
      <c r="B1" s="107" t="s">
        <v>6</v>
      </c>
      <c r="C1" s="56" t="s">
        <v>7</v>
      </c>
    </row>
    <row r="2" spans="1:20" ht="17" thickTop="1" x14ac:dyDescent="0.2">
      <c r="A2" s="87"/>
      <c r="B2" s="104" t="s">
        <v>8</v>
      </c>
      <c r="C2" s="11"/>
      <c r="D2" s="3"/>
      <c r="E2" s="3"/>
      <c r="F2" s="3"/>
      <c r="G2" s="3"/>
      <c r="H2" s="3"/>
      <c r="I2" s="3"/>
      <c r="J2" s="3"/>
      <c r="K2" s="3"/>
      <c r="L2" s="3"/>
      <c r="M2" s="3"/>
      <c r="N2" s="3"/>
      <c r="O2" s="3"/>
      <c r="P2" s="3"/>
      <c r="Q2" s="3"/>
      <c r="R2" s="3"/>
      <c r="S2" s="3"/>
      <c r="T2" s="3"/>
    </row>
    <row r="3" spans="1:20" x14ac:dyDescent="0.2">
      <c r="A3" s="87"/>
      <c r="B3" s="104" t="s">
        <v>9</v>
      </c>
      <c r="C3" s="11"/>
      <c r="D3" s="3"/>
      <c r="E3" s="10"/>
      <c r="F3" s="3"/>
      <c r="G3" s="3"/>
      <c r="H3" s="3"/>
      <c r="I3" s="10"/>
      <c r="J3" s="3"/>
      <c r="K3" s="3"/>
      <c r="L3" s="3"/>
      <c r="M3" s="3"/>
      <c r="N3" s="3"/>
      <c r="O3" s="10"/>
      <c r="P3" s="3"/>
      <c r="Q3" s="3"/>
      <c r="R3" s="3"/>
      <c r="S3" s="3"/>
      <c r="T3" s="3"/>
    </row>
    <row r="4" spans="1:20" x14ac:dyDescent="0.2">
      <c r="A4" s="87"/>
      <c r="B4" s="104" t="s">
        <v>10</v>
      </c>
      <c r="C4" s="11"/>
      <c r="D4" s="3"/>
      <c r="E4" s="10"/>
      <c r="F4" s="3"/>
      <c r="G4" s="3"/>
      <c r="H4" s="3"/>
      <c r="I4" s="10"/>
      <c r="J4" s="10"/>
      <c r="K4" s="3"/>
      <c r="L4" s="3"/>
      <c r="M4" s="3"/>
      <c r="N4" s="3"/>
      <c r="O4" s="10"/>
      <c r="P4" s="3"/>
      <c r="Q4" s="3"/>
      <c r="R4" s="3"/>
      <c r="S4" s="3"/>
      <c r="T4" s="3"/>
    </row>
    <row r="5" spans="1:20" x14ac:dyDescent="0.2">
      <c r="A5" s="87"/>
      <c r="B5" s="104" t="s">
        <v>11</v>
      </c>
      <c r="C5" s="11"/>
      <c r="D5" s="3"/>
      <c r="E5" s="10"/>
      <c r="F5" s="3"/>
      <c r="G5" s="3"/>
      <c r="H5" s="3"/>
      <c r="I5" s="10"/>
      <c r="J5" s="3"/>
      <c r="K5" s="3"/>
      <c r="L5" s="3"/>
      <c r="M5" s="3"/>
      <c r="N5" s="3"/>
      <c r="O5" s="10"/>
      <c r="P5" s="3"/>
      <c r="Q5" s="3"/>
      <c r="R5" s="3"/>
      <c r="S5" s="3"/>
      <c r="T5" s="3"/>
    </row>
    <row r="6" spans="1:20" x14ac:dyDescent="0.2">
      <c r="A6" s="87"/>
      <c r="B6" s="104" t="s">
        <v>12</v>
      </c>
      <c r="C6" s="11"/>
      <c r="D6" s="3"/>
      <c r="E6" s="10"/>
      <c r="F6" s="3"/>
      <c r="G6" s="3"/>
      <c r="H6" s="3"/>
      <c r="I6" s="10"/>
      <c r="J6" s="3"/>
      <c r="K6" s="3"/>
      <c r="L6" s="3"/>
      <c r="M6" s="3"/>
      <c r="N6" s="3"/>
      <c r="O6" s="10"/>
      <c r="P6" s="3"/>
      <c r="Q6" s="3"/>
      <c r="R6" s="3"/>
      <c r="S6" s="3"/>
      <c r="T6" s="3"/>
    </row>
    <row r="7" spans="1:20" x14ac:dyDescent="0.2">
      <c r="A7" s="87"/>
      <c r="B7" s="104" t="s">
        <v>13</v>
      </c>
      <c r="C7" s="11"/>
      <c r="D7" s="3"/>
      <c r="E7" s="10"/>
      <c r="F7" s="3"/>
      <c r="G7" s="3"/>
      <c r="H7" s="3"/>
      <c r="I7" s="10"/>
      <c r="J7" s="3"/>
      <c r="K7" s="3"/>
      <c r="L7" s="3"/>
      <c r="M7" s="3"/>
      <c r="N7" s="3"/>
      <c r="O7" s="10"/>
      <c r="P7" s="3"/>
      <c r="Q7" s="3"/>
      <c r="R7" s="3"/>
      <c r="S7" s="3"/>
      <c r="T7" s="3"/>
    </row>
    <row r="8" spans="1:20" x14ac:dyDescent="0.2">
      <c r="A8" s="87"/>
      <c r="B8" s="104" t="s">
        <v>14</v>
      </c>
      <c r="C8" s="11"/>
      <c r="D8" s="3"/>
      <c r="E8" s="10"/>
      <c r="F8" s="3"/>
      <c r="G8" s="3"/>
      <c r="H8" s="3"/>
      <c r="I8" s="10"/>
      <c r="J8" s="3"/>
      <c r="K8" s="3"/>
      <c r="L8" s="3"/>
      <c r="M8" s="3"/>
      <c r="N8" s="3"/>
      <c r="O8" s="10"/>
      <c r="P8" s="3"/>
      <c r="Q8" s="3"/>
      <c r="R8" s="3"/>
      <c r="S8" s="3"/>
      <c r="T8" s="3"/>
    </row>
    <row r="9" spans="1:20" x14ac:dyDescent="0.2">
      <c r="A9" s="87"/>
      <c r="B9" s="104" t="s">
        <v>15</v>
      </c>
      <c r="C9" s="11"/>
      <c r="D9" s="3"/>
      <c r="E9" s="10"/>
      <c r="F9" s="3"/>
      <c r="G9" s="63"/>
      <c r="H9" s="63"/>
      <c r="I9" s="10"/>
      <c r="J9" s="3"/>
      <c r="K9" s="3"/>
      <c r="L9" s="3"/>
      <c r="M9" s="3"/>
      <c r="N9" s="3"/>
      <c r="O9" s="10"/>
      <c r="P9" s="3"/>
      <c r="Q9" s="3"/>
      <c r="R9" s="3"/>
      <c r="S9" s="3"/>
      <c r="T9" s="3"/>
    </row>
    <row r="10" spans="1:20" x14ac:dyDescent="0.2">
      <c r="A10" s="87"/>
      <c r="B10" s="104" t="s">
        <v>16</v>
      </c>
      <c r="C10" s="11"/>
      <c r="D10" s="3"/>
      <c r="E10" s="10"/>
      <c r="F10" s="3"/>
      <c r="G10" s="63"/>
      <c r="H10" s="64"/>
      <c r="I10" s="10"/>
      <c r="J10" s="3"/>
      <c r="K10" s="3"/>
      <c r="L10" s="3"/>
      <c r="M10" s="3"/>
      <c r="N10" s="3"/>
      <c r="O10" s="10"/>
      <c r="P10" s="3"/>
      <c r="Q10" s="3"/>
      <c r="R10" s="3"/>
      <c r="S10" s="3"/>
      <c r="T10" s="3"/>
    </row>
    <row r="11" spans="1:20" x14ac:dyDescent="0.2">
      <c r="A11" s="87"/>
      <c r="B11" s="104" t="s">
        <v>17</v>
      </c>
      <c r="C11" s="11"/>
      <c r="D11" s="3"/>
      <c r="E11" s="10"/>
      <c r="F11" s="3"/>
      <c r="G11" s="63"/>
      <c r="H11" s="64"/>
      <c r="I11" s="10"/>
      <c r="J11" s="3"/>
      <c r="K11" s="3"/>
      <c r="L11" s="3"/>
      <c r="M11" s="3"/>
      <c r="N11" s="3"/>
      <c r="O11" s="10"/>
      <c r="P11" s="3"/>
      <c r="Q11" s="3"/>
      <c r="R11" s="3"/>
      <c r="S11" s="3"/>
      <c r="T11" s="3"/>
    </row>
    <row r="12" spans="1:20" x14ac:dyDescent="0.2">
      <c r="A12" s="87"/>
      <c r="B12" s="104" t="s">
        <v>18</v>
      </c>
      <c r="C12" s="11"/>
      <c r="D12" s="3"/>
      <c r="E12" s="10"/>
      <c r="F12" s="3"/>
      <c r="G12" s="63"/>
      <c r="H12" s="64"/>
      <c r="I12" s="10"/>
      <c r="J12" s="3"/>
      <c r="K12" s="3"/>
      <c r="L12" s="3"/>
      <c r="M12" s="3"/>
      <c r="N12" s="3"/>
      <c r="O12" s="10"/>
      <c r="P12" s="3"/>
      <c r="Q12" s="3"/>
      <c r="R12" s="3"/>
      <c r="S12" s="3"/>
      <c r="T12" s="3"/>
    </row>
    <row r="13" spans="1:20" x14ac:dyDescent="0.2">
      <c r="A13" s="87"/>
      <c r="B13" s="104" t="s">
        <v>19</v>
      </c>
      <c r="C13" s="11"/>
      <c r="D13" s="3"/>
      <c r="E13" s="10"/>
      <c r="F13" s="3"/>
      <c r="G13" s="63"/>
      <c r="H13" s="64"/>
      <c r="I13" s="10"/>
      <c r="J13" s="3"/>
      <c r="K13" s="3"/>
      <c r="L13" s="3"/>
      <c r="M13" s="3"/>
      <c r="N13" s="3"/>
      <c r="O13" s="10"/>
      <c r="P13" s="3"/>
      <c r="Q13" s="3"/>
      <c r="R13" s="3"/>
      <c r="S13" s="3"/>
      <c r="T13" s="3"/>
    </row>
    <row r="14" spans="1:20" x14ac:dyDescent="0.2">
      <c r="A14" s="87"/>
      <c r="B14" s="104" t="s">
        <v>20</v>
      </c>
      <c r="C14" s="11"/>
      <c r="D14" s="3"/>
      <c r="E14" s="10"/>
      <c r="F14" s="3"/>
      <c r="G14" s="3"/>
      <c r="H14" s="3"/>
      <c r="I14" s="10"/>
      <c r="J14" s="3"/>
      <c r="K14" s="3"/>
      <c r="L14" s="3"/>
      <c r="M14" s="3"/>
      <c r="N14" s="3"/>
      <c r="O14" s="10"/>
      <c r="P14" s="3"/>
      <c r="Q14" s="3"/>
      <c r="R14" s="3"/>
      <c r="S14" s="3"/>
      <c r="T14" s="3"/>
    </row>
    <row r="15" spans="1:20" x14ac:dyDescent="0.2">
      <c r="A15" s="87"/>
      <c r="B15" s="104" t="s">
        <v>21</v>
      </c>
      <c r="C15" s="11"/>
      <c r="D15" s="3"/>
      <c r="E15" s="10"/>
      <c r="F15" s="3"/>
      <c r="G15" s="3"/>
      <c r="H15" s="3"/>
      <c r="I15" s="10"/>
      <c r="J15" s="3"/>
      <c r="K15" s="3"/>
      <c r="L15" s="3"/>
      <c r="M15" s="3"/>
      <c r="N15" s="3"/>
      <c r="O15" s="10"/>
      <c r="P15" s="3"/>
      <c r="Q15" s="3"/>
      <c r="R15" s="3"/>
      <c r="S15" s="3"/>
      <c r="T15" s="3"/>
    </row>
    <row r="16" spans="1:20" x14ac:dyDescent="0.2">
      <c r="A16" s="87"/>
      <c r="B16" s="104" t="s">
        <v>22</v>
      </c>
      <c r="C16" s="11"/>
      <c r="D16" s="3"/>
      <c r="E16" s="10"/>
      <c r="F16" s="3"/>
      <c r="G16" s="3"/>
      <c r="H16" s="3"/>
      <c r="I16" s="10"/>
      <c r="J16" s="3"/>
      <c r="K16" s="3"/>
      <c r="L16" s="3"/>
      <c r="M16" s="3"/>
      <c r="N16" s="3"/>
      <c r="O16" s="10"/>
      <c r="P16" s="3"/>
      <c r="Q16" s="3"/>
      <c r="R16" s="3"/>
      <c r="S16" s="3"/>
      <c r="T16" s="3"/>
    </row>
    <row r="17" spans="1:20" x14ac:dyDescent="0.2">
      <c r="A17" s="87"/>
      <c r="B17" s="104" t="s">
        <v>23</v>
      </c>
      <c r="C17" s="11"/>
      <c r="D17" s="3"/>
      <c r="E17" s="10"/>
      <c r="F17" s="3"/>
      <c r="G17" s="3"/>
      <c r="H17" s="3"/>
      <c r="I17" s="10"/>
      <c r="J17" s="3"/>
      <c r="K17" s="3"/>
      <c r="L17" s="3"/>
      <c r="M17" s="3"/>
      <c r="N17" s="3"/>
      <c r="O17" s="10"/>
      <c r="P17" s="3"/>
      <c r="Q17" s="3"/>
      <c r="R17" s="3"/>
      <c r="S17" s="3"/>
      <c r="T17" s="3"/>
    </row>
    <row r="18" spans="1:20" x14ac:dyDescent="0.2">
      <c r="A18" s="87"/>
      <c r="B18" s="104" t="s">
        <v>24</v>
      </c>
      <c r="C18" s="11"/>
      <c r="D18" s="66"/>
      <c r="E18" s="66"/>
      <c r="F18" s="3"/>
      <c r="G18" s="3"/>
      <c r="H18" s="3"/>
      <c r="I18" s="66"/>
      <c r="J18" s="3"/>
      <c r="K18" s="3"/>
      <c r="L18" s="65"/>
      <c r="M18" s="65"/>
      <c r="N18" s="66"/>
      <c r="O18" s="66"/>
      <c r="P18" s="3"/>
      <c r="Q18" s="3"/>
      <c r="R18" s="3"/>
      <c r="S18" s="3"/>
      <c r="T18" s="3"/>
    </row>
    <row r="19" spans="1:20" x14ac:dyDescent="0.2">
      <c r="A19" s="87"/>
      <c r="B19" s="104" t="s">
        <v>25</v>
      </c>
      <c r="C19" s="11"/>
      <c r="D19" s="3"/>
      <c r="E19" s="10"/>
      <c r="F19" s="3"/>
      <c r="G19" s="3"/>
      <c r="H19" s="3"/>
      <c r="I19" s="10"/>
      <c r="J19" s="3"/>
      <c r="K19" s="3"/>
      <c r="L19" s="3"/>
      <c r="M19" s="3"/>
      <c r="N19" s="3"/>
      <c r="O19" s="10"/>
      <c r="P19" s="3"/>
      <c r="Q19" s="3"/>
      <c r="R19" s="3"/>
      <c r="S19" s="3"/>
      <c r="T19" s="3"/>
    </row>
    <row r="20" spans="1:20" x14ac:dyDescent="0.2">
      <c r="A20" s="87"/>
      <c r="B20" s="104" t="s">
        <v>26</v>
      </c>
      <c r="C20" s="11"/>
      <c r="D20" s="3"/>
      <c r="E20" s="10"/>
      <c r="F20" s="3"/>
      <c r="G20" s="3"/>
      <c r="H20" s="3"/>
      <c r="I20" s="10"/>
      <c r="J20" s="3"/>
      <c r="K20" s="3"/>
      <c r="L20" s="3"/>
      <c r="M20" s="3"/>
      <c r="N20" s="3"/>
      <c r="O20" s="10"/>
      <c r="P20" s="3"/>
      <c r="Q20" s="3"/>
      <c r="R20" s="3"/>
      <c r="S20" s="3"/>
      <c r="T20" s="3"/>
    </row>
    <row r="21" spans="1:20" x14ac:dyDescent="0.2">
      <c r="A21" s="87"/>
      <c r="B21" s="104" t="s">
        <v>27</v>
      </c>
      <c r="C21" s="11"/>
      <c r="D21" s="3"/>
      <c r="E21" s="10"/>
      <c r="F21" s="3"/>
      <c r="G21" s="3"/>
      <c r="H21" s="3"/>
      <c r="I21" s="10"/>
      <c r="J21" s="3"/>
      <c r="K21" s="3"/>
      <c r="L21" s="3"/>
      <c r="M21" s="3"/>
      <c r="N21" s="3"/>
      <c r="O21" s="10"/>
      <c r="P21" s="3"/>
      <c r="Q21" s="3"/>
      <c r="R21" s="3"/>
      <c r="S21" s="3"/>
      <c r="T21" s="3"/>
    </row>
    <row r="22" spans="1:20" x14ac:dyDescent="0.2">
      <c r="A22" s="87"/>
      <c r="B22" s="104" t="s">
        <v>28</v>
      </c>
      <c r="C22" s="11"/>
      <c r="D22" s="3"/>
      <c r="E22" s="10"/>
      <c r="F22" s="3"/>
      <c r="G22" s="3"/>
      <c r="H22" s="3"/>
      <c r="I22" s="10"/>
      <c r="J22" s="3"/>
      <c r="K22" s="3"/>
      <c r="L22" s="3"/>
      <c r="M22" s="3"/>
      <c r="N22" s="3"/>
      <c r="O22" s="10"/>
      <c r="P22" s="3"/>
      <c r="Q22" s="3"/>
      <c r="R22" s="3"/>
      <c r="S22" s="3"/>
      <c r="T22" s="3"/>
    </row>
    <row r="23" spans="1:20" x14ac:dyDescent="0.2">
      <c r="A23" s="87"/>
      <c r="B23" s="104" t="s">
        <v>29</v>
      </c>
      <c r="C23" s="11"/>
      <c r="D23" s="3"/>
      <c r="E23" s="10"/>
      <c r="F23" s="3"/>
      <c r="G23" s="3"/>
      <c r="H23" s="3"/>
      <c r="I23" s="10"/>
      <c r="J23" s="3"/>
      <c r="K23" s="3"/>
      <c r="L23" s="3"/>
      <c r="M23" s="3"/>
      <c r="N23" s="3"/>
      <c r="O23" s="10"/>
      <c r="P23" s="3"/>
      <c r="Q23" s="3"/>
      <c r="R23" s="3"/>
      <c r="S23" s="3"/>
      <c r="T23" s="3"/>
    </row>
    <row r="24" spans="1:20" x14ac:dyDescent="0.2">
      <c r="A24" s="87"/>
      <c r="B24" s="104" t="s">
        <v>30</v>
      </c>
      <c r="C24" s="11"/>
      <c r="D24" s="3"/>
      <c r="E24" s="10"/>
      <c r="F24" s="3"/>
      <c r="G24" s="3"/>
      <c r="H24" s="3"/>
      <c r="I24" s="10"/>
      <c r="J24" s="3"/>
      <c r="K24" s="3"/>
      <c r="L24" s="3"/>
      <c r="M24" s="3"/>
      <c r="N24" s="3"/>
      <c r="O24" s="10"/>
      <c r="P24" s="3"/>
      <c r="Q24" s="3"/>
      <c r="R24" s="3"/>
      <c r="S24" s="3"/>
      <c r="T24" s="3"/>
    </row>
    <row r="25" spans="1:20" x14ac:dyDescent="0.2">
      <c r="A25" s="87"/>
      <c r="B25" s="104" t="s">
        <v>31</v>
      </c>
      <c r="C25" s="11"/>
      <c r="D25" s="3"/>
      <c r="E25" s="10"/>
      <c r="F25" s="3"/>
      <c r="G25" s="3"/>
      <c r="H25" s="3"/>
      <c r="I25" s="10"/>
      <c r="J25" s="3"/>
      <c r="K25" s="3"/>
      <c r="L25" s="3"/>
      <c r="M25" s="3"/>
      <c r="N25" s="3"/>
      <c r="O25" s="10"/>
      <c r="P25" s="3"/>
      <c r="Q25" s="3"/>
      <c r="R25" s="3"/>
      <c r="S25" s="3"/>
      <c r="T25" s="3"/>
    </row>
    <row r="26" spans="1:20" x14ac:dyDescent="0.2">
      <c r="A26" s="87"/>
      <c r="B26" s="104" t="s">
        <v>32</v>
      </c>
      <c r="C26" s="11"/>
      <c r="D26" s="3"/>
      <c r="E26" s="10"/>
      <c r="F26" s="3"/>
      <c r="G26" s="3"/>
      <c r="H26" s="3"/>
      <c r="I26" s="10"/>
      <c r="J26" s="3"/>
      <c r="K26" s="3"/>
      <c r="L26" s="3"/>
      <c r="M26" s="3"/>
      <c r="N26" s="3"/>
      <c r="O26" s="10"/>
      <c r="P26" s="3"/>
      <c r="Q26" s="3"/>
      <c r="R26" s="3"/>
      <c r="S26" s="3"/>
      <c r="T26" s="3"/>
    </row>
    <row r="27" spans="1:20" x14ac:dyDescent="0.2">
      <c r="A27" s="87"/>
      <c r="B27" s="105" t="s">
        <v>33</v>
      </c>
      <c r="C27" s="11"/>
      <c r="D27" s="3"/>
      <c r="E27" s="10"/>
      <c r="F27" s="3"/>
      <c r="G27" s="3"/>
      <c r="H27" s="3"/>
      <c r="I27" s="10"/>
      <c r="J27" s="3"/>
      <c r="K27" s="3"/>
      <c r="L27" s="3"/>
      <c r="M27" s="3"/>
      <c r="N27" s="3"/>
      <c r="O27" s="10"/>
      <c r="P27" s="3"/>
      <c r="Q27" s="3"/>
      <c r="R27" s="3"/>
      <c r="S27" s="3"/>
      <c r="T27" s="10"/>
    </row>
    <row r="28" spans="1:20" x14ac:dyDescent="0.2">
      <c r="A28" s="87"/>
      <c r="B28" s="104" t="s">
        <v>34</v>
      </c>
      <c r="C28" s="11"/>
      <c r="D28" s="3"/>
      <c r="E28" s="10"/>
      <c r="F28" s="3"/>
      <c r="G28" s="3"/>
      <c r="H28" s="3"/>
      <c r="I28" s="10"/>
      <c r="J28" s="3"/>
      <c r="K28" s="3"/>
      <c r="L28" s="3"/>
      <c r="M28" s="3"/>
      <c r="N28" s="3"/>
      <c r="O28" s="10"/>
      <c r="P28" s="3"/>
      <c r="Q28" s="3"/>
      <c r="R28" s="3"/>
      <c r="S28" s="3"/>
      <c r="T28" s="3"/>
    </row>
    <row r="29" spans="1:20" x14ac:dyDescent="0.2">
      <c r="A29" s="87"/>
      <c r="B29" s="104" t="s">
        <v>35</v>
      </c>
      <c r="C29" s="103"/>
      <c r="D29" s="3"/>
      <c r="E29" s="10"/>
      <c r="F29" s="3"/>
      <c r="G29" s="63"/>
      <c r="H29" s="64"/>
      <c r="I29" s="10"/>
      <c r="J29" s="3"/>
      <c r="K29" s="3"/>
      <c r="L29" s="3"/>
      <c r="M29" s="3"/>
      <c r="N29" s="3"/>
      <c r="O29" s="10"/>
      <c r="P29" s="3"/>
      <c r="Q29" s="3"/>
      <c r="R29" s="3"/>
      <c r="S29" s="3"/>
      <c r="T29" s="3"/>
    </row>
    <row r="30" spans="1:20" x14ac:dyDescent="0.2">
      <c r="A30" s="87"/>
      <c r="B30" s="104" t="s">
        <v>36</v>
      </c>
      <c r="C30" s="11"/>
      <c r="D30" s="3"/>
      <c r="E30" s="10"/>
      <c r="F30" s="3"/>
      <c r="G30" s="63"/>
      <c r="H30" s="64"/>
      <c r="I30" s="10"/>
      <c r="J30" s="3"/>
      <c r="K30" s="3"/>
      <c r="L30" s="3"/>
      <c r="M30" s="3"/>
      <c r="N30" s="3"/>
      <c r="O30" s="10"/>
      <c r="P30" s="3"/>
      <c r="Q30" s="3"/>
      <c r="R30" s="3"/>
      <c r="S30" s="3"/>
      <c r="T30" s="3"/>
    </row>
    <row r="31" spans="1:20" x14ac:dyDescent="0.2">
      <c r="A31" s="87"/>
      <c r="B31" s="104" t="s">
        <v>37</v>
      </c>
      <c r="C31" s="11"/>
      <c r="D31" s="3"/>
      <c r="E31" s="10"/>
      <c r="F31" s="3"/>
      <c r="G31" s="63"/>
      <c r="H31" s="3"/>
      <c r="I31" s="10"/>
      <c r="J31" s="10"/>
      <c r="K31" s="3"/>
      <c r="L31" s="3"/>
      <c r="M31" s="3"/>
      <c r="N31" s="3"/>
      <c r="O31" s="10"/>
      <c r="P31" s="3"/>
      <c r="Q31" s="3"/>
      <c r="R31" s="3"/>
      <c r="S31" s="3"/>
      <c r="T31" s="3"/>
    </row>
    <row r="32" spans="1:20" x14ac:dyDescent="0.2">
      <c r="A32" s="87"/>
      <c r="B32" s="104" t="s">
        <v>38</v>
      </c>
      <c r="C32" s="11"/>
      <c r="D32" s="3"/>
      <c r="E32" s="10"/>
      <c r="F32" s="3"/>
      <c r="G32" s="63"/>
      <c r="H32" s="3"/>
      <c r="I32" s="10"/>
      <c r="J32" s="3"/>
      <c r="K32" s="3"/>
      <c r="L32" s="3"/>
      <c r="M32" s="3"/>
      <c r="N32" s="3"/>
      <c r="O32" s="10"/>
      <c r="P32" s="3"/>
      <c r="Q32" s="3"/>
      <c r="R32" s="3"/>
      <c r="S32" s="3"/>
      <c r="T32" s="3"/>
    </row>
    <row r="33" spans="1:20" ht="17" thickBot="1" x14ac:dyDescent="0.25">
      <c r="A33" s="87"/>
      <c r="B33" s="104" t="s">
        <v>39</v>
      </c>
      <c r="C33" s="11"/>
      <c r="D33" s="3"/>
      <c r="E33" s="10"/>
      <c r="F33" s="3"/>
      <c r="G33" s="63"/>
      <c r="H33" s="3"/>
      <c r="I33" s="10"/>
      <c r="J33" s="3"/>
      <c r="K33" s="3"/>
      <c r="L33" s="3"/>
      <c r="M33" s="3"/>
      <c r="N33" s="3"/>
      <c r="O33" s="10"/>
      <c r="P33" s="3"/>
      <c r="Q33" s="3"/>
      <c r="R33" s="3"/>
      <c r="S33" s="3"/>
      <c r="T33" s="3"/>
    </row>
    <row r="34" spans="1:20" ht="18" thickTop="1" thickBot="1" x14ac:dyDescent="0.25">
      <c r="A34" s="106"/>
      <c r="B34" s="109" t="s">
        <v>40</v>
      </c>
      <c r="C34" s="110">
        <f>SUM(C2:C33)</f>
        <v>0</v>
      </c>
      <c r="D34" s="3"/>
      <c r="E34" s="10"/>
      <c r="F34" s="3"/>
      <c r="G34" s="63"/>
      <c r="H34" s="64"/>
      <c r="I34" s="10"/>
      <c r="J34" s="3"/>
      <c r="K34" s="3"/>
      <c r="L34" s="3"/>
      <c r="M34" s="3"/>
      <c r="N34" s="3"/>
      <c r="O34" s="10"/>
      <c r="P34" s="3"/>
      <c r="Q34" s="3"/>
      <c r="R34" s="3"/>
      <c r="S34" s="3"/>
      <c r="T34" s="3"/>
    </row>
    <row r="35" spans="1:20" ht="17" thickTop="1" x14ac:dyDescent="0.2">
      <c r="B35" s="3"/>
      <c r="C35" s="3"/>
      <c r="D35" s="3"/>
      <c r="E35" s="10"/>
      <c r="F35" s="3"/>
      <c r="G35" s="63"/>
      <c r="H35" s="3"/>
      <c r="I35" s="10"/>
      <c r="J35" s="3"/>
      <c r="K35" s="3"/>
      <c r="L35" s="3"/>
      <c r="M35" s="3"/>
      <c r="N35" s="3"/>
      <c r="O35" s="10"/>
      <c r="P35" s="3"/>
      <c r="Q35" s="3"/>
      <c r="R35" s="3"/>
      <c r="S35" s="3"/>
      <c r="T35" s="3"/>
    </row>
    <row r="36" spans="1:20" x14ac:dyDescent="0.2">
      <c r="B36" s="3"/>
      <c r="C36" s="3"/>
      <c r="D36" s="3"/>
      <c r="E36" s="10"/>
      <c r="F36" s="3"/>
      <c r="G36" s="63"/>
      <c r="H36" s="64"/>
      <c r="I36" s="10"/>
      <c r="J36" s="3"/>
      <c r="K36" s="3"/>
      <c r="L36" s="3"/>
      <c r="M36" s="3"/>
      <c r="N36" s="3"/>
      <c r="O36" s="10"/>
      <c r="P36" s="3"/>
      <c r="Q36" s="3"/>
      <c r="R36" s="3"/>
      <c r="S36" s="3"/>
      <c r="T36" s="3"/>
    </row>
    <row r="37" spans="1:20" x14ac:dyDescent="0.2">
      <c r="B37" s="3"/>
      <c r="C37" s="3"/>
      <c r="D37" s="3"/>
      <c r="E37" s="10"/>
      <c r="F37" s="3"/>
      <c r="G37" s="3"/>
      <c r="H37" s="3"/>
      <c r="I37" s="10"/>
      <c r="J37" s="3"/>
      <c r="K37" s="3"/>
      <c r="L37" s="3"/>
      <c r="M37" s="3"/>
      <c r="N37" s="3"/>
      <c r="O37" s="10"/>
      <c r="P37" s="3"/>
      <c r="Q37" s="3"/>
      <c r="R37" s="3"/>
      <c r="S37" s="3"/>
      <c r="T37" s="3"/>
    </row>
    <row r="38" spans="1:20" x14ac:dyDescent="0.2">
      <c r="B38" s="3"/>
      <c r="C38" s="67"/>
      <c r="D38" s="67"/>
      <c r="E38" s="68"/>
      <c r="F38" s="67"/>
      <c r="G38" s="177"/>
      <c r="H38" s="67"/>
      <c r="I38" s="68"/>
      <c r="J38" s="3"/>
      <c r="K38" s="179"/>
      <c r="L38" s="3"/>
      <c r="M38" s="67"/>
      <c r="N38" s="70"/>
      <c r="O38" s="68"/>
      <c r="P38" s="67"/>
      <c r="Q38" s="179"/>
      <c r="R38" s="3"/>
      <c r="S38" s="3"/>
      <c r="T38" s="3"/>
    </row>
    <row r="39" spans="1:20" x14ac:dyDescent="0.2">
      <c r="B39" s="3"/>
      <c r="C39" s="67"/>
      <c r="D39" s="67"/>
      <c r="E39" s="68"/>
      <c r="F39" s="67"/>
      <c r="G39" s="178"/>
      <c r="H39" s="67"/>
      <c r="I39" s="68"/>
      <c r="J39" s="3"/>
      <c r="K39" s="180"/>
      <c r="L39" s="3"/>
      <c r="M39" s="67"/>
      <c r="N39" s="70"/>
      <c r="O39" s="68"/>
      <c r="P39" s="67"/>
      <c r="Q39" s="179"/>
      <c r="R39" s="3"/>
      <c r="S39" s="3"/>
      <c r="T39" s="3"/>
    </row>
    <row r="40" spans="1:20" x14ac:dyDescent="0.2">
      <c r="B40" s="3"/>
      <c r="C40" s="67"/>
      <c r="D40" s="67"/>
      <c r="E40" s="68"/>
      <c r="F40" s="67"/>
      <c r="G40" s="178"/>
      <c r="H40" s="67"/>
      <c r="I40" s="68"/>
      <c r="J40" s="3"/>
      <c r="K40" s="180"/>
      <c r="L40" s="3"/>
      <c r="M40" s="67"/>
      <c r="N40" s="70"/>
      <c r="O40" s="68"/>
      <c r="P40" s="67"/>
      <c r="Q40" s="179"/>
      <c r="R40" s="3"/>
      <c r="S40" s="3"/>
      <c r="T40" s="3"/>
    </row>
    <row r="41" spans="1:20" x14ac:dyDescent="0.2">
      <c r="B41" s="3"/>
      <c r="C41" s="67"/>
      <c r="D41" s="67"/>
      <c r="E41" s="68"/>
      <c r="F41" s="67"/>
      <c r="G41" s="178"/>
      <c r="H41" s="67"/>
      <c r="I41" s="68"/>
      <c r="J41" s="3"/>
      <c r="K41" s="180"/>
      <c r="L41" s="3"/>
      <c r="M41" s="67"/>
      <c r="N41" s="70"/>
      <c r="O41" s="68"/>
      <c r="P41" s="67"/>
      <c r="Q41" s="179"/>
      <c r="R41" s="3"/>
      <c r="S41" s="3"/>
      <c r="T41" s="3"/>
    </row>
    <row r="42" spans="1:20" x14ac:dyDescent="0.2">
      <c r="B42" s="3"/>
      <c r="C42" s="67"/>
      <c r="D42" s="67"/>
      <c r="E42" s="68"/>
      <c r="F42" s="67"/>
      <c r="G42" s="178"/>
      <c r="H42" s="67"/>
      <c r="I42" s="68"/>
      <c r="J42" s="3"/>
      <c r="K42" s="180"/>
      <c r="L42" s="3"/>
      <c r="M42" s="67"/>
      <c r="N42" s="67"/>
      <c r="O42" s="68"/>
      <c r="P42" s="67"/>
      <c r="Q42" s="179"/>
      <c r="R42" s="3"/>
      <c r="S42" s="3"/>
      <c r="T42" s="3"/>
    </row>
    <row r="43" spans="1:20" x14ac:dyDescent="0.2">
      <c r="B43" s="3"/>
      <c r="C43" s="67"/>
      <c r="D43" s="67"/>
      <c r="E43" s="68"/>
      <c r="F43" s="67"/>
      <c r="G43" s="178"/>
      <c r="H43" s="71"/>
      <c r="I43" s="68"/>
      <c r="J43" s="3"/>
      <c r="K43" s="180"/>
      <c r="L43" s="3"/>
      <c r="M43" s="67"/>
      <c r="N43" s="67"/>
      <c r="O43" s="68"/>
      <c r="P43" s="67"/>
      <c r="Q43" s="179"/>
      <c r="R43" s="3"/>
      <c r="S43" s="3"/>
      <c r="T43" s="3"/>
    </row>
    <row r="44" spans="1:20" x14ac:dyDescent="0.2">
      <c r="B44" s="3"/>
      <c r="C44" s="67"/>
      <c r="D44" s="67"/>
      <c r="E44" s="68"/>
      <c r="F44" s="67"/>
      <c r="G44" s="178"/>
      <c r="H44" s="68"/>
      <c r="I44" s="68"/>
      <c r="J44" s="3"/>
      <c r="K44" s="180"/>
      <c r="L44" s="3"/>
      <c r="M44" s="67"/>
      <c r="N44" s="70"/>
      <c r="O44" s="68"/>
      <c r="P44" s="67"/>
      <c r="Q44" s="179"/>
      <c r="R44" s="3"/>
      <c r="S44" s="3"/>
      <c r="T44" s="3"/>
    </row>
    <row r="45" spans="1:20" x14ac:dyDescent="0.2">
      <c r="B45" s="3"/>
      <c r="C45" s="67"/>
      <c r="D45" s="67"/>
      <c r="E45" s="68"/>
      <c r="F45" s="67"/>
      <c r="G45" s="178"/>
      <c r="H45" s="67"/>
      <c r="I45" s="68"/>
      <c r="J45" s="3"/>
      <c r="K45" s="180"/>
      <c r="L45" s="3"/>
      <c r="M45" s="67"/>
      <c r="N45" s="70"/>
      <c r="O45" s="68"/>
      <c r="P45" s="67"/>
      <c r="Q45" s="179"/>
      <c r="R45" s="3"/>
      <c r="S45" s="3"/>
      <c r="T45" s="3"/>
    </row>
    <row r="46" spans="1:20" x14ac:dyDescent="0.2">
      <c r="B46" s="3"/>
      <c r="C46" s="67"/>
      <c r="D46" s="67"/>
      <c r="E46" s="68"/>
      <c r="F46" s="67"/>
      <c r="G46" s="178"/>
      <c r="H46" s="3"/>
      <c r="I46" s="68"/>
      <c r="J46" s="3"/>
      <c r="K46" s="180"/>
      <c r="L46" s="3"/>
      <c r="M46" s="67"/>
      <c r="N46" s="67"/>
      <c r="O46" s="68"/>
      <c r="P46" s="67"/>
      <c r="Q46" s="72"/>
      <c r="R46" s="3"/>
      <c r="S46" s="3"/>
      <c r="T46" s="3"/>
    </row>
    <row r="47" spans="1:20" x14ac:dyDescent="0.2">
      <c r="B47" s="3"/>
      <c r="C47" s="67"/>
      <c r="D47" s="67"/>
      <c r="E47" s="68"/>
      <c r="F47" s="67"/>
      <c r="G47" s="178"/>
      <c r="H47" s="67"/>
      <c r="I47" s="20"/>
      <c r="J47" s="3"/>
      <c r="K47" s="180"/>
      <c r="L47" s="3"/>
      <c r="M47" s="67"/>
      <c r="N47" s="67"/>
      <c r="O47" s="68"/>
      <c r="P47" s="67"/>
      <c r="Q47" s="73"/>
      <c r="R47" s="3"/>
      <c r="S47" s="3"/>
      <c r="T47" s="3"/>
    </row>
    <row r="48" spans="1:20" x14ac:dyDescent="0.2">
      <c r="B48" s="3"/>
      <c r="C48" s="3"/>
      <c r="D48" s="3"/>
      <c r="E48" s="10"/>
      <c r="F48" s="3"/>
      <c r="G48" s="3"/>
      <c r="H48" s="3"/>
      <c r="I48" s="10"/>
      <c r="J48" s="3"/>
      <c r="K48" s="3"/>
      <c r="L48" s="3"/>
      <c r="M48" s="3"/>
      <c r="N48" s="3"/>
      <c r="O48" s="10"/>
      <c r="P48" s="3"/>
      <c r="Q48" s="3"/>
      <c r="R48" s="3"/>
      <c r="S48" s="3"/>
      <c r="T48" s="3"/>
    </row>
    <row r="49" spans="2:20" x14ac:dyDescent="0.2">
      <c r="B49" s="3"/>
      <c r="C49" s="3"/>
      <c r="D49" s="3"/>
      <c r="E49" s="10"/>
      <c r="F49" s="3"/>
      <c r="G49" s="3"/>
      <c r="H49" s="3"/>
      <c r="I49" s="10"/>
      <c r="J49" s="3"/>
      <c r="K49" s="3"/>
      <c r="L49" s="3"/>
      <c r="M49" s="3"/>
      <c r="N49" s="3"/>
      <c r="O49" s="10"/>
      <c r="P49" s="3"/>
      <c r="Q49" s="3"/>
      <c r="R49" s="3"/>
      <c r="S49" s="3"/>
      <c r="T49" s="3"/>
    </row>
    <row r="50" spans="2:20" x14ac:dyDescent="0.2">
      <c r="B50" s="3"/>
      <c r="C50" s="3"/>
      <c r="D50" s="3"/>
      <c r="E50" s="10"/>
      <c r="F50" s="3"/>
      <c r="G50" s="3"/>
      <c r="H50" s="3"/>
      <c r="I50" s="10"/>
      <c r="J50" s="3"/>
      <c r="K50" s="3"/>
      <c r="L50" s="3"/>
      <c r="M50" s="3"/>
      <c r="N50" s="3"/>
      <c r="O50" s="10"/>
      <c r="P50" s="3"/>
      <c r="Q50" s="3"/>
      <c r="R50" s="3"/>
      <c r="S50" s="3"/>
      <c r="T50" s="3"/>
    </row>
    <row r="51" spans="2:20" x14ac:dyDescent="0.2">
      <c r="B51" s="3"/>
      <c r="C51" s="3"/>
      <c r="D51" s="3"/>
      <c r="E51" s="10"/>
      <c r="F51" s="3"/>
      <c r="G51" s="3"/>
      <c r="H51" s="3"/>
      <c r="I51" s="10"/>
      <c r="J51" s="3"/>
      <c r="K51" s="3"/>
      <c r="L51" s="3"/>
      <c r="M51" s="3"/>
      <c r="N51" s="3"/>
      <c r="O51" s="10"/>
      <c r="P51" s="3"/>
      <c r="Q51" s="3"/>
      <c r="R51" s="3"/>
      <c r="S51" s="3"/>
      <c r="T51" s="3"/>
    </row>
    <row r="52" spans="2:20" x14ac:dyDescent="0.2">
      <c r="B52" s="3"/>
      <c r="C52" s="3"/>
      <c r="D52" s="3"/>
      <c r="E52" s="10"/>
      <c r="F52" s="3"/>
      <c r="G52" s="3"/>
      <c r="H52" s="3"/>
      <c r="I52" s="10"/>
      <c r="J52" s="3"/>
      <c r="K52" s="3"/>
      <c r="L52" s="3"/>
      <c r="M52" s="3"/>
      <c r="N52" s="3"/>
      <c r="O52" s="10"/>
      <c r="P52" s="3"/>
      <c r="Q52" s="3"/>
      <c r="R52" s="3"/>
      <c r="S52" s="3"/>
      <c r="T52" s="3"/>
    </row>
    <row r="53" spans="2:20" x14ac:dyDescent="0.2">
      <c r="B53" s="3"/>
      <c r="C53" s="3"/>
      <c r="D53" s="3"/>
      <c r="E53" s="10"/>
      <c r="F53" s="3"/>
      <c r="G53" s="3"/>
      <c r="H53" s="3"/>
      <c r="I53" s="10"/>
      <c r="J53" s="3"/>
      <c r="K53" s="3"/>
      <c r="L53" s="3"/>
      <c r="M53" s="3"/>
      <c r="N53" s="3"/>
      <c r="O53" s="10"/>
      <c r="P53" s="3"/>
      <c r="Q53" s="3"/>
      <c r="R53" s="3"/>
      <c r="S53" s="3"/>
      <c r="T53" s="3"/>
    </row>
    <row r="54" spans="2:20" x14ac:dyDescent="0.2">
      <c r="B54" s="3"/>
      <c r="C54" s="3"/>
      <c r="D54" s="3"/>
      <c r="E54" s="10"/>
      <c r="F54" s="3"/>
      <c r="G54" s="3"/>
      <c r="H54" s="3"/>
      <c r="I54" s="10"/>
      <c r="J54" s="3"/>
      <c r="K54" s="3"/>
      <c r="L54" s="3"/>
      <c r="M54" s="3"/>
      <c r="N54" s="3"/>
      <c r="O54" s="10"/>
      <c r="P54" s="3"/>
      <c r="Q54" s="3"/>
      <c r="R54" s="3"/>
      <c r="S54" s="3"/>
      <c r="T54" s="3"/>
    </row>
    <row r="55" spans="2:20" x14ac:dyDescent="0.2">
      <c r="B55" s="3"/>
      <c r="C55" s="3"/>
      <c r="D55" s="3"/>
      <c r="E55" s="10"/>
      <c r="F55" s="3"/>
      <c r="G55" s="3"/>
      <c r="H55" s="10"/>
      <c r="I55" s="10"/>
      <c r="J55" s="3"/>
      <c r="K55" s="3"/>
      <c r="L55" s="3"/>
      <c r="M55" s="3"/>
      <c r="N55" s="3"/>
      <c r="O55" s="10"/>
      <c r="P55" s="3"/>
      <c r="Q55" s="3"/>
      <c r="R55" s="3"/>
      <c r="S55" s="3"/>
      <c r="T55" s="3"/>
    </row>
    <row r="56" spans="2:20" x14ac:dyDescent="0.2">
      <c r="B56" s="3"/>
      <c r="C56" s="3"/>
      <c r="D56" s="3"/>
      <c r="E56" s="10"/>
      <c r="F56" s="3"/>
      <c r="G56" s="3"/>
      <c r="H56" s="10"/>
      <c r="I56" s="10"/>
      <c r="J56" s="3"/>
      <c r="K56" s="3"/>
      <c r="L56" s="3"/>
      <c r="M56" s="3"/>
      <c r="N56" s="3"/>
      <c r="O56" s="10"/>
      <c r="P56" s="3"/>
      <c r="Q56" s="3"/>
      <c r="R56" s="3"/>
      <c r="S56" s="3"/>
      <c r="T56" s="3"/>
    </row>
    <row r="57" spans="2:20" x14ac:dyDescent="0.2">
      <c r="B57" s="3"/>
      <c r="C57" s="3"/>
      <c r="D57" s="3"/>
      <c r="E57" s="10"/>
      <c r="F57" s="3"/>
      <c r="G57" s="3"/>
      <c r="H57" s="3"/>
      <c r="I57" s="10"/>
      <c r="J57" s="3"/>
      <c r="K57" s="3"/>
      <c r="L57" s="3"/>
      <c r="M57" s="3"/>
      <c r="N57" s="3"/>
      <c r="O57" s="10"/>
      <c r="P57" s="3"/>
      <c r="Q57" s="3"/>
      <c r="R57" s="3"/>
      <c r="S57" s="3"/>
      <c r="T57" s="3"/>
    </row>
    <row r="58" spans="2:20" x14ac:dyDescent="0.2">
      <c r="B58" s="3"/>
      <c r="C58" s="3"/>
      <c r="D58" s="3"/>
      <c r="E58" s="3"/>
      <c r="F58" s="3"/>
      <c r="G58" s="3"/>
      <c r="H58" s="3"/>
      <c r="I58" s="3"/>
      <c r="J58" s="3"/>
      <c r="K58" s="3"/>
      <c r="L58" s="3"/>
      <c r="M58" s="3"/>
      <c r="N58" s="3"/>
      <c r="O58" s="3"/>
      <c r="P58" s="3"/>
      <c r="Q58" s="3"/>
      <c r="R58" s="3"/>
      <c r="S58" s="3"/>
      <c r="T58" s="3"/>
    </row>
    <row r="59" spans="2:20" x14ac:dyDescent="0.2">
      <c r="C59" t="s">
        <v>41</v>
      </c>
      <c r="D59" s="50">
        <v>0.03</v>
      </c>
      <c r="E59" s="50">
        <v>0.1</v>
      </c>
    </row>
    <row r="60" spans="2:20" x14ac:dyDescent="0.2">
      <c r="D60" s="1">
        <f>E57*0.03</f>
        <v>0</v>
      </c>
      <c r="E60" s="1">
        <f>E57*0.1</f>
        <v>0</v>
      </c>
    </row>
  </sheetData>
  <sortState xmlns:xlrd2="http://schemas.microsoft.com/office/spreadsheetml/2017/richdata2" ref="A2:C60">
    <sortCondition ref="A1"/>
  </sortState>
  <mergeCells count="3">
    <mergeCell ref="G38:G47"/>
    <mergeCell ref="K38:K47"/>
    <mergeCell ref="Q38:Q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FD16-CD2B-A64A-A715-34C1B537E539}">
  <dimension ref="B1:J32"/>
  <sheetViews>
    <sheetView workbookViewId="0">
      <selection activeCell="D9" sqref="D9"/>
    </sheetView>
  </sheetViews>
  <sheetFormatPr baseColWidth="10" defaultColWidth="11" defaultRowHeight="16" x14ac:dyDescent="0.2"/>
  <cols>
    <col min="2" max="2" width="23.1640625" customWidth="1"/>
  </cols>
  <sheetData>
    <row r="1" spans="2:10" ht="17" thickBot="1" x14ac:dyDescent="0.25"/>
    <row r="2" spans="2:10" ht="18" thickTop="1" thickBot="1" x14ac:dyDescent="0.25">
      <c r="B2" s="206" t="s">
        <v>82</v>
      </c>
      <c r="C2" s="207"/>
      <c r="D2" s="207"/>
      <c r="E2" s="207"/>
      <c r="F2" s="201"/>
    </row>
    <row r="3" spans="2:10" ht="18" thickTop="1" thickBot="1" x14ac:dyDescent="0.25">
      <c r="B3" s="94"/>
      <c r="C3" s="199" t="s">
        <v>83</v>
      </c>
      <c r="D3" s="200"/>
      <c r="E3" s="199" t="s">
        <v>84</v>
      </c>
      <c r="F3" s="201"/>
    </row>
    <row r="4" spans="2:10" ht="17" customHeight="1" thickTop="1" thickBot="1" x14ac:dyDescent="0.25">
      <c r="B4" s="102" t="s">
        <v>85</v>
      </c>
      <c r="C4" s="202">
        <v>6000</v>
      </c>
      <c r="D4" s="203"/>
      <c r="E4" s="203"/>
      <c r="F4" s="204"/>
    </row>
    <row r="5" spans="2:10" ht="18" thickTop="1" x14ac:dyDescent="0.2">
      <c r="B5" s="101" t="s">
        <v>86</v>
      </c>
      <c r="C5" s="159" t="s">
        <v>87</v>
      </c>
      <c r="D5" s="154" t="s">
        <v>88</v>
      </c>
      <c r="E5" s="159" t="s">
        <v>87</v>
      </c>
      <c r="F5" s="160" t="s">
        <v>88</v>
      </c>
    </row>
    <row r="6" spans="2:10" x14ac:dyDescent="0.2">
      <c r="B6" s="87" t="s">
        <v>89</v>
      </c>
      <c r="C6" s="89">
        <v>0.05</v>
      </c>
      <c r="D6" s="155">
        <f>C4*C6</f>
        <v>300</v>
      </c>
      <c r="E6" s="89">
        <v>0.01</v>
      </c>
      <c r="F6" s="161">
        <f>C4*E6</f>
        <v>60</v>
      </c>
    </row>
    <row r="7" spans="2:10" x14ac:dyDescent="0.2">
      <c r="B7" s="87" t="s">
        <v>90</v>
      </c>
      <c r="C7" s="89">
        <v>0.5</v>
      </c>
      <c r="D7" s="155">
        <f>C4*C7</f>
        <v>3000</v>
      </c>
      <c r="E7" s="89">
        <v>0.17</v>
      </c>
      <c r="F7" s="161">
        <f>C4*E7</f>
        <v>1020.0000000000001</v>
      </c>
    </row>
    <row r="8" spans="2:10" x14ac:dyDescent="0.2">
      <c r="B8" s="87" t="s">
        <v>91</v>
      </c>
      <c r="C8" s="89">
        <v>0.15</v>
      </c>
      <c r="D8" s="155">
        <f>C4*C8</f>
        <v>900</v>
      </c>
      <c r="E8" s="89">
        <v>0.23499999999999999</v>
      </c>
      <c r="F8" s="161">
        <f>C4*E8</f>
        <v>1410</v>
      </c>
    </row>
    <row r="9" spans="2:10" x14ac:dyDescent="0.2">
      <c r="B9" s="97" t="s">
        <v>92</v>
      </c>
      <c r="C9" s="98">
        <v>0.3</v>
      </c>
      <c r="D9" s="156">
        <f>C4*C9</f>
        <v>1800</v>
      </c>
      <c r="E9" s="98">
        <v>0.57999999999999996</v>
      </c>
      <c r="F9" s="162">
        <f>C4*E9</f>
        <v>3479.9999999999995</v>
      </c>
    </row>
    <row r="10" spans="2:10" ht="17" thickBot="1" x14ac:dyDescent="0.25">
      <c r="B10" s="88" t="s">
        <v>40</v>
      </c>
      <c r="C10" s="158">
        <f>SUM(C6:C9)</f>
        <v>1</v>
      </c>
      <c r="D10" s="157">
        <f t="shared" ref="D10:F10" si="0">SUM(D6:D9)</f>
        <v>6000</v>
      </c>
      <c r="E10" s="158">
        <f t="shared" si="0"/>
        <v>0.995</v>
      </c>
      <c r="F10" s="163">
        <f t="shared" si="0"/>
        <v>5970</v>
      </c>
    </row>
    <row r="11" spans="2:10" ht="18" thickTop="1" thickBot="1" x14ac:dyDescent="0.25"/>
    <row r="12" spans="2:10" ht="18" thickTop="1" thickBot="1" x14ac:dyDescent="0.25">
      <c r="B12" s="205" t="s">
        <v>93</v>
      </c>
      <c r="C12" s="205"/>
      <c r="D12" s="205"/>
      <c r="E12" s="205"/>
      <c r="F12" s="205"/>
      <c r="G12" s="205"/>
      <c r="H12" s="205"/>
      <c r="I12" s="205"/>
      <c r="J12" s="205"/>
    </row>
    <row r="13" spans="2:10" ht="18" thickTop="1" thickBot="1" x14ac:dyDescent="0.25">
      <c r="B13" s="206" t="s">
        <v>94</v>
      </c>
      <c r="C13" s="207"/>
      <c r="D13" s="207"/>
      <c r="E13" s="207"/>
      <c r="F13" s="207"/>
      <c r="G13" s="207"/>
      <c r="H13" s="207"/>
      <c r="I13" s="207"/>
      <c r="J13" s="201"/>
    </row>
    <row r="14" spans="2:10" ht="17" thickTop="1" x14ac:dyDescent="0.2">
      <c r="B14" s="208"/>
      <c r="C14" s="179">
        <v>50000</v>
      </c>
      <c r="D14" s="210"/>
      <c r="E14" s="179">
        <v>250000</v>
      </c>
      <c r="F14" s="210"/>
      <c r="G14" s="179">
        <v>500000</v>
      </c>
      <c r="H14" s="179"/>
      <c r="I14" s="202">
        <v>1000000</v>
      </c>
      <c r="J14" s="211"/>
    </row>
    <row r="15" spans="2:10" x14ac:dyDescent="0.2">
      <c r="B15" s="209"/>
      <c r="C15" s="53" t="s">
        <v>87</v>
      </c>
      <c r="D15" s="54" t="s">
        <v>7</v>
      </c>
      <c r="E15" s="53" t="s">
        <v>87</v>
      </c>
      <c r="F15" s="54" t="s">
        <v>7</v>
      </c>
      <c r="G15" s="53" t="s">
        <v>87</v>
      </c>
      <c r="H15" s="54" t="s">
        <v>7</v>
      </c>
      <c r="I15" s="53" t="s">
        <v>87</v>
      </c>
      <c r="J15" s="96" t="s">
        <v>7</v>
      </c>
    </row>
    <row r="16" spans="2:10" x14ac:dyDescent="0.2">
      <c r="B16" s="87" t="s">
        <v>89</v>
      </c>
      <c r="C16" s="89">
        <v>0.05</v>
      </c>
      <c r="D16" s="90">
        <f>C14*C16</f>
        <v>2500</v>
      </c>
      <c r="E16" s="89">
        <v>0.1</v>
      </c>
      <c r="F16" s="90">
        <f>E14*E16</f>
        <v>25000</v>
      </c>
      <c r="G16" s="89">
        <v>0.15</v>
      </c>
      <c r="H16" s="90">
        <f>G14*G16</f>
        <v>75000</v>
      </c>
      <c r="I16" s="89">
        <v>0.1</v>
      </c>
      <c r="J16" s="25">
        <f>I14*I16</f>
        <v>100000</v>
      </c>
    </row>
    <row r="17" spans="2:10" x14ac:dyDescent="0.2">
      <c r="B17" s="87" t="s">
        <v>90</v>
      </c>
      <c r="C17" s="89">
        <v>0.5</v>
      </c>
      <c r="D17" s="90">
        <f>C14*C17</f>
        <v>25000</v>
      </c>
      <c r="E17" s="89">
        <v>0.35</v>
      </c>
      <c r="F17" s="90">
        <f>E14*E17</f>
        <v>87500</v>
      </c>
      <c r="G17" s="89">
        <v>0.2</v>
      </c>
      <c r="H17" s="90">
        <f>G14*G17</f>
        <v>100000</v>
      </c>
      <c r="I17" s="89">
        <v>0.1</v>
      </c>
      <c r="J17" s="25">
        <f>I14*I17</f>
        <v>100000</v>
      </c>
    </row>
    <row r="18" spans="2:10" x14ac:dyDescent="0.2">
      <c r="B18" s="87" t="s">
        <v>91</v>
      </c>
      <c r="C18" s="89">
        <v>0.15</v>
      </c>
      <c r="D18" s="90">
        <f>C14*C18</f>
        <v>7500</v>
      </c>
      <c r="E18" s="89">
        <v>0.15</v>
      </c>
      <c r="F18" s="90">
        <f>E14*E18</f>
        <v>37500</v>
      </c>
      <c r="G18" s="89">
        <v>0.15</v>
      </c>
      <c r="H18" s="90">
        <f>G14*G18</f>
        <v>75000</v>
      </c>
      <c r="I18" s="89">
        <v>0.15</v>
      </c>
      <c r="J18" s="25">
        <f>I14*I18</f>
        <v>150000</v>
      </c>
    </row>
    <row r="19" spans="2:10" x14ac:dyDescent="0.2">
      <c r="B19" s="97" t="s">
        <v>92</v>
      </c>
      <c r="C19" s="98">
        <v>0.3</v>
      </c>
      <c r="D19" s="99">
        <f>C14*C19</f>
        <v>15000</v>
      </c>
      <c r="E19" s="98">
        <v>0.4</v>
      </c>
      <c r="F19" s="99">
        <f>E14*E19</f>
        <v>100000</v>
      </c>
      <c r="G19" s="98">
        <v>0.5</v>
      </c>
      <c r="H19" s="99">
        <f>G14*G19</f>
        <v>250000</v>
      </c>
      <c r="I19" s="98">
        <v>0.65</v>
      </c>
      <c r="J19" s="100">
        <f>I14*I19</f>
        <v>650000</v>
      </c>
    </row>
    <row r="20" spans="2:10" ht="17" thickBot="1" x14ac:dyDescent="0.25">
      <c r="B20" s="88" t="s">
        <v>40</v>
      </c>
      <c r="C20" s="91">
        <f>SUM(C16:C19)</f>
        <v>1</v>
      </c>
      <c r="D20" s="92">
        <f t="shared" ref="D20:J20" si="1">SUM(D16:D19)</f>
        <v>50000</v>
      </c>
      <c r="E20" s="91">
        <f t="shared" si="1"/>
        <v>1</v>
      </c>
      <c r="F20" s="92">
        <f t="shared" si="1"/>
        <v>250000</v>
      </c>
      <c r="G20" s="91">
        <f t="shared" si="1"/>
        <v>1</v>
      </c>
      <c r="H20" s="92">
        <f t="shared" si="1"/>
        <v>500000</v>
      </c>
      <c r="I20" s="91">
        <f t="shared" si="1"/>
        <v>1</v>
      </c>
      <c r="J20" s="93">
        <f t="shared" si="1"/>
        <v>1000000</v>
      </c>
    </row>
    <row r="21" spans="2:10" ht="17" thickTop="1" x14ac:dyDescent="0.2"/>
    <row r="24" spans="2:10" x14ac:dyDescent="0.2">
      <c r="G24" s="72"/>
      <c r="H24" s="72"/>
      <c r="I24" s="72"/>
      <c r="J24" s="72"/>
    </row>
    <row r="25" spans="2:10" x14ac:dyDescent="0.2">
      <c r="G25" s="72"/>
      <c r="H25" s="72"/>
      <c r="I25" s="72"/>
      <c r="J25" s="72"/>
    </row>
    <row r="26" spans="2:10" x14ac:dyDescent="0.2">
      <c r="G26" s="179"/>
      <c r="H26" s="179"/>
      <c r="I26" s="73"/>
      <c r="J26" s="73"/>
    </row>
    <row r="27" spans="2:10" x14ac:dyDescent="0.2">
      <c r="G27" s="61"/>
      <c r="H27" s="61"/>
      <c r="I27" s="61"/>
      <c r="J27" s="61"/>
    </row>
    <row r="28" spans="2:10" x14ac:dyDescent="0.2">
      <c r="G28" s="89"/>
      <c r="H28" s="69"/>
      <c r="I28" s="89"/>
      <c r="J28" s="69"/>
    </row>
    <row r="29" spans="2:10" x14ac:dyDescent="0.2">
      <c r="G29" s="89"/>
      <c r="H29" s="69"/>
      <c r="I29" s="89"/>
      <c r="J29" s="69"/>
    </row>
    <row r="30" spans="2:10" x14ac:dyDescent="0.2">
      <c r="G30" s="89"/>
      <c r="H30" s="69"/>
      <c r="I30" s="89"/>
      <c r="J30" s="69"/>
    </row>
    <row r="31" spans="2:10" x14ac:dyDescent="0.2">
      <c r="G31" s="89"/>
      <c r="H31" s="69"/>
      <c r="I31" s="89"/>
      <c r="J31" s="69"/>
    </row>
    <row r="32" spans="2:10" x14ac:dyDescent="0.2">
      <c r="G32" s="89"/>
      <c r="H32" s="95"/>
      <c r="I32" s="89"/>
      <c r="J32" s="95"/>
    </row>
  </sheetData>
  <mergeCells count="12">
    <mergeCell ref="B2:F2"/>
    <mergeCell ref="C14:D14"/>
    <mergeCell ref="E14:F14"/>
    <mergeCell ref="G14:H14"/>
    <mergeCell ref="I14:J14"/>
    <mergeCell ref="G26:H26"/>
    <mergeCell ref="C3:D3"/>
    <mergeCell ref="E3:F3"/>
    <mergeCell ref="C4:F4"/>
    <mergeCell ref="B12:J12"/>
    <mergeCell ref="B13:J13"/>
    <mergeCell ref="B14:B15"/>
  </mergeCells>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539DD-8FD8-604B-98F1-1A11AF052A1B}">
  <dimension ref="B1:G36"/>
  <sheetViews>
    <sheetView topLeftCell="A3" workbookViewId="0">
      <selection activeCell="B38" sqref="B38"/>
    </sheetView>
  </sheetViews>
  <sheetFormatPr baseColWidth="10" defaultColWidth="11" defaultRowHeight="16" x14ac:dyDescent="0.2"/>
  <cols>
    <col min="2" max="2" width="12.33203125" bestFit="1" customWidth="1"/>
    <col min="3" max="3" width="12.33203125" customWidth="1"/>
    <col min="4" max="4" width="11.83203125" customWidth="1"/>
    <col min="5" max="5" width="13.6640625" bestFit="1" customWidth="1"/>
  </cols>
  <sheetData>
    <row r="1" spans="2:7" ht="17" thickTop="1" x14ac:dyDescent="0.2">
      <c r="B1" s="190" t="s">
        <v>76</v>
      </c>
      <c r="C1" s="193" t="s">
        <v>77</v>
      </c>
      <c r="D1" s="187" t="s">
        <v>78</v>
      </c>
      <c r="E1" s="196" t="s">
        <v>79</v>
      </c>
      <c r="F1" s="196" t="s">
        <v>80</v>
      </c>
      <c r="G1" s="184" t="s">
        <v>81</v>
      </c>
    </row>
    <row r="2" spans="2:7" x14ac:dyDescent="0.2">
      <c r="B2" s="191"/>
      <c r="C2" s="194"/>
      <c r="D2" s="188"/>
      <c r="E2" s="197"/>
      <c r="F2" s="197"/>
      <c r="G2" s="185"/>
    </row>
    <row r="3" spans="2:7" ht="17" thickBot="1" x14ac:dyDescent="0.25">
      <c r="B3" s="192"/>
      <c r="C3" s="195"/>
      <c r="D3" s="189"/>
      <c r="E3" s="198"/>
      <c r="F3" s="198"/>
      <c r="G3" s="186"/>
    </row>
    <row r="4" spans="2:7" ht="17" thickTop="1" x14ac:dyDescent="0.2">
      <c r="B4" s="9">
        <v>50000</v>
      </c>
      <c r="C4" s="9">
        <f t="shared" ref="C4:C10" si="0">B4-8632</f>
        <v>41368</v>
      </c>
      <c r="D4" s="10">
        <f t="shared" ref="D4:D10" si="1">C4*0.138</f>
        <v>5708.7840000000006</v>
      </c>
      <c r="E4" s="10">
        <f t="shared" ref="E4:E5" si="2">B4*0.03</f>
        <v>1500</v>
      </c>
      <c r="F4" s="10">
        <f t="shared" ref="F4:F5" si="3">B4+D4+E4</f>
        <v>57208.784</v>
      </c>
      <c r="G4" s="11">
        <f t="shared" ref="G4:G10" si="4">F4/12</f>
        <v>4767.3986666666669</v>
      </c>
    </row>
    <row r="5" spans="2:7" x14ac:dyDescent="0.2">
      <c r="B5" s="9">
        <v>45000</v>
      </c>
      <c r="C5" s="9">
        <f t="shared" si="0"/>
        <v>36368</v>
      </c>
      <c r="D5" s="10">
        <f t="shared" si="1"/>
        <v>5018.7840000000006</v>
      </c>
      <c r="E5" s="10">
        <f t="shared" si="2"/>
        <v>1350</v>
      </c>
      <c r="F5" s="10">
        <f t="shared" si="3"/>
        <v>51368.784</v>
      </c>
      <c r="G5" s="11">
        <f t="shared" si="4"/>
        <v>4280.732</v>
      </c>
    </row>
    <row r="6" spans="2:7" x14ac:dyDescent="0.2">
      <c r="B6" s="9">
        <v>40000</v>
      </c>
      <c r="C6" s="9">
        <f t="shared" si="0"/>
        <v>31368</v>
      </c>
      <c r="D6" s="10">
        <f t="shared" si="1"/>
        <v>4328.7840000000006</v>
      </c>
      <c r="E6" s="10">
        <f t="shared" ref="E6:E10" si="5">B6*0.03</f>
        <v>1200</v>
      </c>
      <c r="F6" s="10">
        <f t="shared" ref="F6:F10" si="6">B6+D6+E6</f>
        <v>45528.784</v>
      </c>
      <c r="G6" s="11">
        <f t="shared" si="4"/>
        <v>3794.0653333333335</v>
      </c>
    </row>
    <row r="7" spans="2:7" x14ac:dyDescent="0.2">
      <c r="B7" s="9">
        <v>39000</v>
      </c>
      <c r="C7" s="9">
        <f t="shared" si="0"/>
        <v>30368</v>
      </c>
      <c r="D7" s="10">
        <f t="shared" si="1"/>
        <v>4190.7840000000006</v>
      </c>
      <c r="E7" s="10">
        <f t="shared" si="5"/>
        <v>1170</v>
      </c>
      <c r="F7" s="10">
        <f t="shared" si="6"/>
        <v>44360.784</v>
      </c>
      <c r="G7" s="11">
        <f t="shared" si="4"/>
        <v>3696.732</v>
      </c>
    </row>
    <row r="8" spans="2:7" x14ac:dyDescent="0.2">
      <c r="B8" s="9">
        <v>38000</v>
      </c>
      <c r="C8" s="9">
        <f t="shared" si="0"/>
        <v>29368</v>
      </c>
      <c r="D8" s="10">
        <f t="shared" si="1"/>
        <v>4052.7840000000006</v>
      </c>
      <c r="E8" s="10">
        <f t="shared" si="5"/>
        <v>1140</v>
      </c>
      <c r="F8" s="10">
        <f t="shared" si="6"/>
        <v>43192.784</v>
      </c>
      <c r="G8" s="11">
        <f t="shared" si="4"/>
        <v>3599.3986666666665</v>
      </c>
    </row>
    <row r="9" spans="2:7" x14ac:dyDescent="0.2">
      <c r="B9" s="9">
        <v>37000</v>
      </c>
      <c r="C9" s="9">
        <f t="shared" si="0"/>
        <v>28368</v>
      </c>
      <c r="D9" s="10">
        <f t="shared" si="1"/>
        <v>3914.7840000000001</v>
      </c>
      <c r="E9" s="10">
        <f t="shared" si="5"/>
        <v>1110</v>
      </c>
      <c r="F9" s="10">
        <f t="shared" si="6"/>
        <v>42024.784</v>
      </c>
      <c r="G9" s="11">
        <f t="shared" si="4"/>
        <v>3502.0653333333335</v>
      </c>
    </row>
    <row r="10" spans="2:7" x14ac:dyDescent="0.2">
      <c r="B10" s="9">
        <v>36000</v>
      </c>
      <c r="C10" s="9">
        <f t="shared" si="0"/>
        <v>27368</v>
      </c>
      <c r="D10" s="10">
        <f t="shared" si="1"/>
        <v>3776.7840000000001</v>
      </c>
      <c r="E10" s="10">
        <f t="shared" si="5"/>
        <v>1080</v>
      </c>
      <c r="F10" s="10">
        <f t="shared" si="6"/>
        <v>40856.784</v>
      </c>
      <c r="G10" s="11">
        <f t="shared" si="4"/>
        <v>3404.732</v>
      </c>
    </row>
    <row r="11" spans="2:7" x14ac:dyDescent="0.2">
      <c r="B11" s="9">
        <v>35000</v>
      </c>
      <c r="C11" s="9">
        <f>B11-8632</f>
        <v>26368</v>
      </c>
      <c r="D11" s="10">
        <f>C11*0.138</f>
        <v>3638.7840000000001</v>
      </c>
      <c r="E11" s="10">
        <f>B11*0.03</f>
        <v>1050</v>
      </c>
      <c r="F11" s="10">
        <f>B11+D11+E11</f>
        <v>39688.784</v>
      </c>
      <c r="G11" s="11">
        <f>F11/12</f>
        <v>3307.3986666666665</v>
      </c>
    </row>
    <row r="12" spans="2:7" x14ac:dyDescent="0.2">
      <c r="B12" s="9">
        <v>34000</v>
      </c>
      <c r="C12" s="9">
        <f t="shared" ref="C12:C34" si="7">B12-8632</f>
        <v>25368</v>
      </c>
      <c r="D12" s="10">
        <f t="shared" ref="D12:D34" si="8">C12*0.138</f>
        <v>3500.7840000000001</v>
      </c>
      <c r="E12" s="10">
        <f t="shared" ref="E12:E30" si="9">B12*0.03</f>
        <v>1020</v>
      </c>
      <c r="F12" s="10">
        <f t="shared" ref="F12:F30" si="10">B12+D12+E12</f>
        <v>38520.784</v>
      </c>
      <c r="G12" s="11">
        <f t="shared" ref="G12:G34" si="11">F12/12</f>
        <v>3210.0653333333335</v>
      </c>
    </row>
    <row r="13" spans="2:7" x14ac:dyDescent="0.2">
      <c r="B13" s="9">
        <v>33000</v>
      </c>
      <c r="C13" s="9">
        <f t="shared" si="7"/>
        <v>24368</v>
      </c>
      <c r="D13" s="10">
        <f t="shared" si="8"/>
        <v>3362.7840000000001</v>
      </c>
      <c r="E13" s="10">
        <f t="shared" si="9"/>
        <v>990</v>
      </c>
      <c r="F13" s="10">
        <f t="shared" si="10"/>
        <v>37352.784</v>
      </c>
      <c r="G13" s="11">
        <f t="shared" si="11"/>
        <v>3112.732</v>
      </c>
    </row>
    <row r="14" spans="2:7" x14ac:dyDescent="0.2">
      <c r="B14" s="9">
        <v>32500</v>
      </c>
      <c r="C14" s="9">
        <f t="shared" si="7"/>
        <v>23868</v>
      </c>
      <c r="D14" s="10">
        <f t="shared" si="8"/>
        <v>3293.7840000000001</v>
      </c>
      <c r="E14" s="10">
        <f t="shared" si="9"/>
        <v>975</v>
      </c>
      <c r="F14" s="10">
        <f t="shared" si="10"/>
        <v>36768.784</v>
      </c>
      <c r="G14" s="11">
        <f t="shared" si="11"/>
        <v>3064.0653333333335</v>
      </c>
    </row>
    <row r="15" spans="2:7" x14ac:dyDescent="0.2">
      <c r="B15" s="9">
        <v>32000</v>
      </c>
      <c r="C15" s="9">
        <f t="shared" si="7"/>
        <v>23368</v>
      </c>
      <c r="D15" s="10">
        <f t="shared" si="8"/>
        <v>3224.7840000000001</v>
      </c>
      <c r="E15" s="10">
        <f t="shared" si="9"/>
        <v>960</v>
      </c>
      <c r="F15" s="10">
        <f t="shared" si="10"/>
        <v>36184.784</v>
      </c>
      <c r="G15" s="11">
        <f t="shared" si="11"/>
        <v>3015.3986666666665</v>
      </c>
    </row>
    <row r="16" spans="2:7" x14ac:dyDescent="0.2">
      <c r="B16" s="9">
        <v>31000</v>
      </c>
      <c r="C16" s="9">
        <f t="shared" si="7"/>
        <v>22368</v>
      </c>
      <c r="D16" s="10">
        <f t="shared" si="8"/>
        <v>3086.7840000000001</v>
      </c>
      <c r="E16" s="10">
        <f t="shared" si="9"/>
        <v>930</v>
      </c>
      <c r="F16" s="10">
        <f t="shared" si="10"/>
        <v>35016.784</v>
      </c>
      <c r="G16" s="11">
        <f t="shared" si="11"/>
        <v>2918.0653333333335</v>
      </c>
    </row>
    <row r="17" spans="2:7" x14ac:dyDescent="0.2">
      <c r="B17" s="9">
        <v>30000</v>
      </c>
      <c r="C17" s="9">
        <f t="shared" si="7"/>
        <v>21368</v>
      </c>
      <c r="D17" s="10">
        <f t="shared" si="8"/>
        <v>2948.7840000000001</v>
      </c>
      <c r="E17" s="10">
        <f t="shared" si="9"/>
        <v>900</v>
      </c>
      <c r="F17" s="10">
        <f t="shared" si="10"/>
        <v>33848.784</v>
      </c>
      <c r="G17" s="11">
        <f t="shared" si="11"/>
        <v>2820.732</v>
      </c>
    </row>
    <row r="18" spans="2:7" x14ac:dyDescent="0.2">
      <c r="B18" s="9">
        <v>29000</v>
      </c>
      <c r="C18" s="9">
        <f t="shared" si="7"/>
        <v>20368</v>
      </c>
      <c r="D18" s="10">
        <f t="shared" si="8"/>
        <v>2810.7840000000001</v>
      </c>
      <c r="E18" s="10">
        <f t="shared" si="9"/>
        <v>870</v>
      </c>
      <c r="F18" s="10">
        <f t="shared" si="10"/>
        <v>32680.784</v>
      </c>
      <c r="G18" s="11">
        <f t="shared" si="11"/>
        <v>2723.3986666666665</v>
      </c>
    </row>
    <row r="19" spans="2:7" x14ac:dyDescent="0.2">
      <c r="B19" s="9">
        <v>28000</v>
      </c>
      <c r="C19" s="9">
        <f t="shared" si="7"/>
        <v>19368</v>
      </c>
      <c r="D19" s="10">
        <f t="shared" si="8"/>
        <v>2672.7840000000001</v>
      </c>
      <c r="E19" s="10">
        <f t="shared" si="9"/>
        <v>840</v>
      </c>
      <c r="F19" s="10">
        <f t="shared" si="10"/>
        <v>31512.784</v>
      </c>
      <c r="G19" s="11">
        <f t="shared" si="11"/>
        <v>2626.0653333333335</v>
      </c>
    </row>
    <row r="20" spans="2:7" x14ac:dyDescent="0.2">
      <c r="B20" s="9">
        <v>27000</v>
      </c>
      <c r="C20" s="9">
        <f t="shared" si="7"/>
        <v>18368</v>
      </c>
      <c r="D20" s="10">
        <f t="shared" si="8"/>
        <v>2534.7840000000001</v>
      </c>
      <c r="E20" s="10">
        <f t="shared" si="9"/>
        <v>810</v>
      </c>
      <c r="F20" s="10">
        <f t="shared" si="10"/>
        <v>30344.784</v>
      </c>
      <c r="G20" s="11">
        <f t="shared" si="11"/>
        <v>2528.732</v>
      </c>
    </row>
    <row r="21" spans="2:7" x14ac:dyDescent="0.2">
      <c r="B21" s="9">
        <v>26000</v>
      </c>
      <c r="C21" s="9">
        <f t="shared" si="7"/>
        <v>17368</v>
      </c>
      <c r="D21" s="10">
        <f t="shared" si="8"/>
        <v>2396.7840000000001</v>
      </c>
      <c r="E21" s="10">
        <f t="shared" si="9"/>
        <v>780</v>
      </c>
      <c r="F21" s="10">
        <f t="shared" si="10"/>
        <v>29176.784</v>
      </c>
      <c r="G21" s="11">
        <f t="shared" si="11"/>
        <v>2431.3986666666665</v>
      </c>
    </row>
    <row r="22" spans="2:7" x14ac:dyDescent="0.2">
      <c r="B22" s="9">
        <v>25000</v>
      </c>
      <c r="C22" s="9">
        <f t="shared" si="7"/>
        <v>16368</v>
      </c>
      <c r="D22" s="10">
        <f t="shared" si="8"/>
        <v>2258.7840000000001</v>
      </c>
      <c r="E22" s="10">
        <f t="shared" si="9"/>
        <v>750</v>
      </c>
      <c r="F22" s="10">
        <f t="shared" si="10"/>
        <v>28008.784</v>
      </c>
      <c r="G22" s="11">
        <f t="shared" si="11"/>
        <v>2334.0653333333335</v>
      </c>
    </row>
    <row r="23" spans="2:7" x14ac:dyDescent="0.2">
      <c r="B23" s="9">
        <v>24000</v>
      </c>
      <c r="C23" s="9">
        <f t="shared" si="7"/>
        <v>15368</v>
      </c>
      <c r="D23" s="10">
        <f t="shared" si="8"/>
        <v>2120.7840000000001</v>
      </c>
      <c r="E23" s="10">
        <f t="shared" si="9"/>
        <v>720</v>
      </c>
      <c r="F23" s="10">
        <f t="shared" si="10"/>
        <v>26840.784</v>
      </c>
      <c r="G23" s="11">
        <f t="shared" si="11"/>
        <v>2236.732</v>
      </c>
    </row>
    <row r="24" spans="2:7" x14ac:dyDescent="0.2">
      <c r="B24" s="9">
        <v>23000</v>
      </c>
      <c r="C24" s="9">
        <f t="shared" si="7"/>
        <v>14368</v>
      </c>
      <c r="D24" s="10">
        <f t="shared" si="8"/>
        <v>1982.7840000000001</v>
      </c>
      <c r="E24" s="10">
        <f t="shared" si="9"/>
        <v>690</v>
      </c>
      <c r="F24" s="10">
        <f t="shared" si="10"/>
        <v>25672.784</v>
      </c>
      <c r="G24" s="11">
        <f t="shared" si="11"/>
        <v>2139.3986666666665</v>
      </c>
    </row>
    <row r="25" spans="2:7" x14ac:dyDescent="0.2">
      <c r="B25" s="9">
        <v>22500</v>
      </c>
      <c r="C25" s="9">
        <f t="shared" si="7"/>
        <v>13868</v>
      </c>
      <c r="D25" s="10">
        <f t="shared" si="8"/>
        <v>1913.7840000000001</v>
      </c>
      <c r="E25" s="10">
        <f t="shared" si="9"/>
        <v>675</v>
      </c>
      <c r="F25" s="10">
        <f t="shared" si="10"/>
        <v>25088.784</v>
      </c>
      <c r="G25" s="11">
        <f t="shared" si="11"/>
        <v>2090.732</v>
      </c>
    </row>
    <row r="26" spans="2:7" x14ac:dyDescent="0.2">
      <c r="B26" s="9">
        <v>22000</v>
      </c>
      <c r="C26" s="9">
        <f t="shared" si="7"/>
        <v>13368</v>
      </c>
      <c r="D26" s="10">
        <f t="shared" si="8"/>
        <v>1844.7840000000001</v>
      </c>
      <c r="E26" s="10">
        <f t="shared" si="9"/>
        <v>660</v>
      </c>
      <c r="F26" s="10">
        <f t="shared" si="10"/>
        <v>24504.784</v>
      </c>
      <c r="G26" s="11">
        <f t="shared" si="11"/>
        <v>2042.0653333333332</v>
      </c>
    </row>
    <row r="27" spans="2:7" x14ac:dyDescent="0.2">
      <c r="B27" s="9">
        <v>21000</v>
      </c>
      <c r="C27" s="9">
        <f t="shared" si="7"/>
        <v>12368</v>
      </c>
      <c r="D27" s="10">
        <f t="shared" si="8"/>
        <v>1706.7840000000001</v>
      </c>
      <c r="E27" s="10">
        <f t="shared" si="9"/>
        <v>630</v>
      </c>
      <c r="F27" s="10">
        <f t="shared" si="10"/>
        <v>23336.784</v>
      </c>
      <c r="G27" s="11">
        <f t="shared" si="11"/>
        <v>1944.732</v>
      </c>
    </row>
    <row r="28" spans="2:7" x14ac:dyDescent="0.2">
      <c r="B28" s="9">
        <v>20000</v>
      </c>
      <c r="C28" s="9">
        <f t="shared" si="7"/>
        <v>11368</v>
      </c>
      <c r="D28" s="10">
        <f t="shared" si="8"/>
        <v>1568.7840000000001</v>
      </c>
      <c r="E28" s="10">
        <f t="shared" si="9"/>
        <v>600</v>
      </c>
      <c r="F28" s="10">
        <f t="shared" si="10"/>
        <v>22168.784</v>
      </c>
      <c r="G28" s="11">
        <f t="shared" si="11"/>
        <v>1847.3986666666667</v>
      </c>
    </row>
    <row r="29" spans="2:7" x14ac:dyDescent="0.2">
      <c r="B29" s="9">
        <v>19000</v>
      </c>
      <c r="C29" s="9">
        <f t="shared" si="7"/>
        <v>10368</v>
      </c>
      <c r="D29" s="10">
        <f t="shared" si="8"/>
        <v>1430.7840000000001</v>
      </c>
      <c r="E29" s="10">
        <f t="shared" si="9"/>
        <v>570</v>
      </c>
      <c r="F29" s="10">
        <f t="shared" si="10"/>
        <v>21000.784</v>
      </c>
      <c r="G29" s="11">
        <f t="shared" si="11"/>
        <v>1750.0653333333332</v>
      </c>
    </row>
    <row r="30" spans="2:7" x14ac:dyDescent="0.2">
      <c r="B30" s="9">
        <v>18000</v>
      </c>
      <c r="C30" s="9">
        <f t="shared" si="7"/>
        <v>9368</v>
      </c>
      <c r="D30" s="10">
        <f t="shared" si="8"/>
        <v>1292.7840000000001</v>
      </c>
      <c r="E30" s="10">
        <f t="shared" si="9"/>
        <v>540</v>
      </c>
      <c r="F30" s="10">
        <f t="shared" si="10"/>
        <v>19832.784</v>
      </c>
      <c r="G30" s="11">
        <f t="shared" si="11"/>
        <v>1652.732</v>
      </c>
    </row>
    <row r="31" spans="2:7" x14ac:dyDescent="0.2">
      <c r="B31" s="9">
        <v>17000</v>
      </c>
      <c r="C31" s="9">
        <f t="shared" si="7"/>
        <v>8368</v>
      </c>
      <c r="D31" s="10">
        <f t="shared" si="8"/>
        <v>1154.7840000000001</v>
      </c>
      <c r="E31" s="10">
        <f t="shared" ref="E31:E34" si="12">B31*0.03</f>
        <v>510</v>
      </c>
      <c r="F31" s="10">
        <f t="shared" ref="F31:F34" si="13">B31+D31+E31</f>
        <v>18664.784</v>
      </c>
      <c r="G31" s="11">
        <f t="shared" si="11"/>
        <v>1555.3986666666667</v>
      </c>
    </row>
    <row r="32" spans="2:7" x14ac:dyDescent="0.2">
      <c r="B32" s="9">
        <v>16000</v>
      </c>
      <c r="C32" s="9">
        <f t="shared" si="7"/>
        <v>7368</v>
      </c>
      <c r="D32" s="10">
        <f t="shared" si="8"/>
        <v>1016.7840000000001</v>
      </c>
      <c r="E32" s="10">
        <f t="shared" si="12"/>
        <v>480</v>
      </c>
      <c r="F32" s="10">
        <f t="shared" si="13"/>
        <v>17496.784</v>
      </c>
      <c r="G32" s="11">
        <f t="shared" si="11"/>
        <v>1458.0653333333332</v>
      </c>
    </row>
    <row r="33" spans="2:7" x14ac:dyDescent="0.2">
      <c r="B33" s="9">
        <v>15000</v>
      </c>
      <c r="C33" s="9">
        <f t="shared" si="7"/>
        <v>6368</v>
      </c>
      <c r="D33" s="10">
        <f t="shared" si="8"/>
        <v>878.78400000000011</v>
      </c>
      <c r="E33" s="10">
        <f t="shared" si="12"/>
        <v>450</v>
      </c>
      <c r="F33" s="10">
        <f t="shared" si="13"/>
        <v>16328.784</v>
      </c>
      <c r="G33" s="11">
        <f t="shared" si="11"/>
        <v>1360.732</v>
      </c>
    </row>
    <row r="34" spans="2:7" ht="17" thickBot="1" x14ac:dyDescent="0.25">
      <c r="B34" s="62">
        <v>14000</v>
      </c>
      <c r="C34" s="62">
        <f t="shared" si="7"/>
        <v>5368</v>
      </c>
      <c r="D34" s="51">
        <f t="shared" si="8"/>
        <v>740.78400000000011</v>
      </c>
      <c r="E34" s="51">
        <f t="shared" si="12"/>
        <v>420</v>
      </c>
      <c r="F34" s="51">
        <f t="shared" si="13"/>
        <v>15160.784</v>
      </c>
      <c r="G34" s="52">
        <f t="shared" si="11"/>
        <v>1263.3986666666667</v>
      </c>
    </row>
    <row r="35" spans="2:7" ht="17" thickTop="1" x14ac:dyDescent="0.2">
      <c r="B35" s="1"/>
      <c r="C35" s="1"/>
      <c r="D35" s="1"/>
      <c r="E35" s="1"/>
      <c r="F35" s="1"/>
    </row>
    <row r="36" spans="2:7" x14ac:dyDescent="0.2">
      <c r="B36" t="s">
        <v>95</v>
      </c>
    </row>
  </sheetData>
  <mergeCells count="6">
    <mergeCell ref="G1:G3"/>
    <mergeCell ref="D1:D3"/>
    <mergeCell ref="B1:B3"/>
    <mergeCell ref="C1:C3"/>
    <mergeCell ref="E1:E3"/>
    <mergeCell ref="F1: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START HERE</vt:lpstr>
      <vt:lpstr>1. MOST ANALYSIS</vt:lpstr>
      <vt:lpstr>2. SWOT ANALYSIS</vt:lpstr>
      <vt:lpstr>3. GOAL SETTING</vt:lpstr>
      <vt:lpstr>4a. 2 Year Projections</vt:lpstr>
      <vt:lpstr>4b. Company P+L</vt:lpstr>
      <vt:lpstr>4c. Monthly Expenses</vt:lpstr>
      <vt:lpstr>4d. Profit 1st Calculator</vt:lpstr>
      <vt:lpstr>4e. Salary Calculator</vt:lpstr>
      <vt:lpstr>5. CLIENT AVATAR</vt:lpstr>
      <vt:lpstr>6. PRODUCT CREATOR</vt:lpstr>
      <vt:lpstr>7. PRODUCT PATHWAY</vt:lpstr>
      <vt:lpstr>8. IDEAL CLIENT JOURNEY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Jolley</dc:creator>
  <cp:keywords/>
  <dc:description/>
  <cp:lastModifiedBy>Russell Jolley</cp:lastModifiedBy>
  <cp:revision/>
  <dcterms:created xsi:type="dcterms:W3CDTF">2018-10-02T07:54:02Z</dcterms:created>
  <dcterms:modified xsi:type="dcterms:W3CDTF">2020-07-08T11:32:22Z</dcterms:modified>
  <cp:category/>
  <cp:contentStatus/>
</cp:coreProperties>
</file>